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ría de Economía e Innova\Red de áreas de estadística\"/>
    </mc:Choice>
  </mc:AlternateContent>
  <bookViews>
    <workbookView xWindow="0" yWindow="0" windowWidth="28800" windowHeight="12330"/>
  </bookViews>
  <sheets>
    <sheet name="Trab tot sin SL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'Trab tot sin SL'!$Z$25:$AA$25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_impresión_IN" localSheetId="0">#REF!</definedName>
    <definedName name="a_impresión_IN">#REF!</definedName>
    <definedName name="_xlnm.Print_Area" localSheetId="0">'Trab tot sin SL'!$A$2:$K$60,'Trab tot sin SL'!$M$24:$X$57</definedName>
    <definedName name="AreaTrab_1000" localSheetId="0">#REF!</definedName>
    <definedName name="AreaTrab_1000">#REF!</definedName>
    <definedName name="AreaTrab_1001" localSheetId="0">#REF!</definedName>
    <definedName name="AreaTrab_1001">#REF!</definedName>
    <definedName name="AreaTrab_1002" localSheetId="0">#REF!</definedName>
    <definedName name="AreaTrab_1002">#REF!</definedName>
    <definedName name="AreaTrab_1005" localSheetId="0">#REF!</definedName>
    <definedName name="AreaTrab_1005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b" localSheetId="0">#REF!</definedName>
    <definedName name="b">#REF!</definedName>
    <definedName name="Col_G" localSheetId="0">[3]TAB02!#REF!</definedName>
    <definedName name="Col_G">[3]TAB02!#REF!</definedName>
    <definedName name="Col_G_1000" localSheetId="0">[3]TAB02!#REF!</definedName>
    <definedName name="Col_G_1000">[3]TAB02!#REF!</definedName>
    <definedName name="Col_G_15" localSheetId="0">[4]TAB02!#REF!</definedName>
    <definedName name="Col_G_15">[4]TAB02!#REF!</definedName>
    <definedName name="Col_G_16" localSheetId="0">[4]TAB02!#REF!</definedName>
    <definedName name="Col_G_16">[4]TAB02!#REF!</definedName>
    <definedName name="Col_G_17" localSheetId="0">[4]TAB02!#REF!</definedName>
    <definedName name="Col_G_17">[4]TAB02!#REF!</definedName>
    <definedName name="Col_G_24" localSheetId="0">[4]TAB02!#REF!</definedName>
    <definedName name="Col_G_24">[4]TAB02!#REF!</definedName>
    <definedName name="Col_G_25" localSheetId="0">[4]TAB02!#REF!</definedName>
    <definedName name="Col_G_25">[4]TAB02!#REF!</definedName>
    <definedName name="Col_G_26" localSheetId="0">[4]TAB02!#REF!</definedName>
    <definedName name="Col_G_26">[4]TAB02!#REF!</definedName>
    <definedName name="Col_G_28" localSheetId="0">#REF!</definedName>
    <definedName name="Col_G_28">#REF!</definedName>
    <definedName name="Col_G_29" localSheetId="0">#REF!</definedName>
    <definedName name="Col_G_29">#REF!</definedName>
    <definedName name="Col_G_30" localSheetId="0">#REF!</definedName>
    <definedName name="Col_G_30">#REF!</definedName>
    <definedName name="Col_G_31" localSheetId="0">#REF!</definedName>
    <definedName name="Col_G_31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G_4" localSheetId="0">[4]TAB01!#REF!</definedName>
    <definedName name="Col_G_4">[4]TAB01!#REF!</definedName>
    <definedName name="Col_G_5" localSheetId="0">[4]TAB01!#REF!</definedName>
    <definedName name="Col_G_5">[4]TAB01!#REF!</definedName>
    <definedName name="Col_G_6" localSheetId="0">[4]TAB01!#REF!</definedName>
    <definedName name="Col_G_6">[4]TAB01!#REF!</definedName>
    <definedName name="Col_G_7" localSheetId="0">[4]TAB01!#REF!</definedName>
    <definedName name="Col_G_7">[4]TAB01!#REF!</definedName>
    <definedName name="Col_G_8" localSheetId="0">[4]TAB01!#REF!</definedName>
    <definedName name="Col_G_8">[4]TAB01!#REF!</definedName>
    <definedName name="Col_G_9" localSheetId="0">[4]TAB01!#REF!</definedName>
    <definedName name="Col_G_9">[4]TAB01!#REF!</definedName>
    <definedName name="Col_T_15" localSheetId="0">[4]TAB02!#REF!</definedName>
    <definedName name="Col_T_15">[4]TAB02!#REF!</definedName>
    <definedName name="Col_T_16" localSheetId="0">[4]TAB02!#REF!</definedName>
    <definedName name="Col_T_16">[4]TAB02!#REF!</definedName>
    <definedName name="Col_T_17" localSheetId="0">[4]TAB02!#REF!</definedName>
    <definedName name="Col_T_17">[4]TAB02!#REF!</definedName>
    <definedName name="Col_T_24" localSheetId="0">[4]TAB02!#REF!</definedName>
    <definedName name="Col_T_24">[4]TAB02!#REF!</definedName>
    <definedName name="Col_T_25" localSheetId="0">[4]TAB02!#REF!</definedName>
    <definedName name="Col_T_25">[4]TAB02!#REF!</definedName>
    <definedName name="Col_T_26" localSheetId="0">[4]TAB02!#REF!</definedName>
    <definedName name="Col_T_26">[4]TAB02!#REF!</definedName>
    <definedName name="Col_T_28" localSheetId="0">#REF!</definedName>
    <definedName name="Col_T_28">#REF!</definedName>
    <definedName name="Col_T_29" localSheetId="0">#REF!</definedName>
    <definedName name="Col_T_29">#REF!</definedName>
    <definedName name="Col_T_30" localSheetId="0">#REF!</definedName>
    <definedName name="Col_T_30">#REF!</definedName>
    <definedName name="Col_T_31" localSheetId="0">#REF!</definedName>
    <definedName name="Col_T_31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l_T_4" localSheetId="0">[4]TAB01!#REF!</definedName>
    <definedName name="Col_T_4">[4]TAB01!#REF!</definedName>
    <definedName name="Col_T_5" localSheetId="0">[4]TAB01!#REF!</definedName>
    <definedName name="Col_T_5">[4]TAB01!#REF!</definedName>
    <definedName name="Col_T_6" localSheetId="0">[4]TAB01!#REF!</definedName>
    <definedName name="Col_T_6">[4]TAB01!#REF!</definedName>
    <definedName name="Col_T_7" localSheetId="0">[4]TAB01!#REF!</definedName>
    <definedName name="Col_T_7">[4]TAB01!#REF!</definedName>
    <definedName name="Col_T_8" localSheetId="0">[4]TAB01!#REF!</definedName>
    <definedName name="Col_T_8">[4]TAB01!#REF!</definedName>
    <definedName name="Col_T_9" localSheetId="0">[4]TAB01!#REF!</definedName>
    <definedName name="Col_T_9">[4]TAB01!#REF!</definedName>
    <definedName name="HTML_CodePage" hidden="1">1252</definedName>
    <definedName name="HTML_Control" localSheetId="0" hidden="1">{"'I06-0941'!$A$1:$EE$40"}</definedName>
    <definedName name="HTML_Control" hidden="1">{"'I06-0941'!$A$1:$EE$40"}</definedName>
    <definedName name="HTML_Description" hidden="1">""</definedName>
    <definedName name="HTML_Email" hidden="1">""</definedName>
    <definedName name="HTML_Header" hidden="1">""</definedName>
    <definedName name="HTML_LastUpdate" hidden="1">"09/02/2007"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"G:\EstadInternet\Cap-1\0941.htm"</definedName>
    <definedName name="HTML_Title" hidden="1">""</definedName>
    <definedName name="IMSS" localSheetId="0">#REF!</definedName>
    <definedName name="IMSS">#REF!</definedName>
    <definedName name="Ren_G_21" localSheetId="0">[4]TAB01!#REF!</definedName>
    <definedName name="Ren_G_21">[4]TAB01!#REF!</definedName>
    <definedName name="Ren_G_22" localSheetId="0">[4]TAB01!#REF!</definedName>
    <definedName name="Ren_G_22">[4]TAB01!#REF!</definedName>
    <definedName name="Ren_G_23" localSheetId="0">[4]TAB01!#REF!</definedName>
    <definedName name="Ren_G_23">[4]TAB01!#REF!</definedName>
    <definedName name="Ren_G_24" localSheetId="0">[4]TAB01!#REF!</definedName>
    <definedName name="Ren_G_24">[4]TAB01!#REF!</definedName>
    <definedName name="Ren_G_25" localSheetId="0">[4]TAB01!#REF!</definedName>
    <definedName name="Ren_G_25">[4]TAB01!#REF!</definedName>
    <definedName name="Ren_G_26" localSheetId="0">[4]TAB01!#REF!</definedName>
    <definedName name="Ren_G_26">[4]TAB01!#REF!</definedName>
    <definedName name="Ren_G_27" localSheetId="0">[4]TAB01!#REF!</definedName>
    <definedName name="Ren_G_27">[4]TAB01!#REF!</definedName>
    <definedName name="Ren_G_28" localSheetId="0">[4]TAB01!#REF!</definedName>
    <definedName name="Ren_G_28">[4]TAB01!#REF!</definedName>
    <definedName name="Ren_G_29" localSheetId="0">[4]TAB01!#REF!</definedName>
    <definedName name="Ren_G_29">[4]TAB01!#REF!</definedName>
    <definedName name="Ren_G_30" localSheetId="0">[4]TAB01!#REF!</definedName>
    <definedName name="Ren_G_30">[4]TAB01!#REF!</definedName>
    <definedName name="Ren_G_31" localSheetId="0">[4]TAB01!#REF!</definedName>
    <definedName name="Ren_G_31">[4]TAB01!#REF!</definedName>
    <definedName name="Ren_G_32" localSheetId="0">[4]TAB01!#REF!</definedName>
    <definedName name="Ren_G_32">[4]TAB01!#REF!</definedName>
    <definedName name="Ren_G_33" localSheetId="0">[4]TAB01!#REF!</definedName>
    <definedName name="Ren_G_33">[4]TAB01!#REF!</definedName>
    <definedName name="Ren_G_34" localSheetId="0">[4]TAB01!#REF!</definedName>
    <definedName name="Ren_G_34">[4]TAB01!#REF!</definedName>
    <definedName name="Ren_G_35" localSheetId="0">[4]TAB01!#REF!</definedName>
    <definedName name="Ren_G_35">[4]TAB01!#REF!</definedName>
    <definedName name="Ren_G_36" localSheetId="0">[4]TAB01!#REF!</definedName>
    <definedName name="Ren_G_36">[4]TAB01!#REF!</definedName>
    <definedName name="Ren_G_37" localSheetId="0">[4]TAB01!#REF!</definedName>
    <definedName name="Ren_G_37">[4]TAB01!#REF!</definedName>
    <definedName name="Ren_G_38" localSheetId="0">[4]TAB01!#REF!</definedName>
    <definedName name="Ren_G_38">[4]TAB01!#REF!</definedName>
    <definedName name="Ren_G_39" localSheetId="0">[4]TAB01!#REF!</definedName>
    <definedName name="Ren_G_39">[4]TAB01!#REF!</definedName>
    <definedName name="Ren_G_40" localSheetId="0">[4]TAB01!#REF!</definedName>
    <definedName name="Ren_G_40">[4]TAB01!#REF!</definedName>
    <definedName name="Ren_G_41" localSheetId="0">[4]TAB01!#REF!</definedName>
    <definedName name="Ren_G_41">[4]TAB01!#REF!</definedName>
    <definedName name="Ren_G_42" localSheetId="0">[4]TAB01!#REF!</definedName>
    <definedName name="Ren_G_42">[4]TAB01!#REF!</definedName>
    <definedName name="Ren_G_43" localSheetId="0">[4]TAB01!#REF!</definedName>
    <definedName name="Ren_G_43">[4]TAB01!#REF!</definedName>
    <definedName name="Ren_G_44" localSheetId="0">[4]TAB01!#REF!</definedName>
    <definedName name="Ren_G_44">[4]TAB01!#REF!</definedName>
    <definedName name="Ren_G_45" localSheetId="0">[4]TAB01!#REF!</definedName>
    <definedName name="Ren_G_45">[4]TAB01!#REF!</definedName>
    <definedName name="Ren_G_46" localSheetId="0">[4]TAB01!#REF!</definedName>
    <definedName name="Ren_G_46">[4]TAB01!#REF!</definedName>
    <definedName name="Ren_G_47" localSheetId="0">[4]TAB01!#REF!</definedName>
    <definedName name="Ren_G_47">[4]TAB01!#REF!</definedName>
    <definedName name="Ren_G_48" localSheetId="0">[4]TAB01!#REF!</definedName>
    <definedName name="Ren_G_48">[4]TAB01!#REF!</definedName>
    <definedName name="Ren_G_49" localSheetId="0">[4]TAB01!#REF!</definedName>
    <definedName name="Ren_G_49">[4]TAB01!#REF!</definedName>
    <definedName name="Ren_G_50" localSheetId="0">[4]TAB01!#REF!</definedName>
    <definedName name="Ren_G_50">[4]TAB01!#REF!</definedName>
    <definedName name="Ren_G_51" localSheetId="0">[4]TAB01!#REF!</definedName>
    <definedName name="Ren_G_51">[4]TAB01!#REF!</definedName>
    <definedName name="Ren_G_52" localSheetId="0">[4]TAB01!#REF!</definedName>
    <definedName name="Ren_G_52">[4]TAB01!#REF!</definedName>
    <definedName name="Ren_G_53" localSheetId="0">[4]TAB01!#REF!</definedName>
    <definedName name="Ren_G_53">[4]TAB01!#REF!</definedName>
    <definedName name="Ren_G_54" localSheetId="0">[4]TAB01!#REF!</definedName>
    <definedName name="Ren_G_54">[4]TAB01!#REF!</definedName>
    <definedName name="Ren_G_55" localSheetId="0">[4]TAB01!#REF!</definedName>
    <definedName name="Ren_G_55">[4]TAB01!#REF!</definedName>
    <definedName name="Ren_G_56" localSheetId="0">[4]TAB01!#REF!</definedName>
    <definedName name="Ren_G_56">[4]TAB01!#REF!</definedName>
    <definedName name="Ren_G_57" localSheetId="0">[4]TAB01!#REF!</definedName>
    <definedName name="Ren_G_57">[4]TAB01!#REF!</definedName>
    <definedName name="Ren_G_58" localSheetId="0">[4]TAB01!#REF!</definedName>
    <definedName name="Ren_G_58">[4]TAB01!#REF!</definedName>
    <definedName name="Ren_G_59" localSheetId="0">[4]TAB01!#REF!</definedName>
    <definedName name="Ren_G_59">[4]TAB01!#REF!</definedName>
    <definedName name="Ren_G_60" localSheetId="0">[4]TAB01!#REF!</definedName>
    <definedName name="Ren_G_60">[4]TAB01!#REF!</definedName>
    <definedName name="Ren_T_21" localSheetId="0">[4]TAB01!#REF!</definedName>
    <definedName name="Ren_T_21">[4]TAB01!#REF!</definedName>
    <definedName name="Ren_T_22" localSheetId="0">[4]TAB01!#REF!</definedName>
    <definedName name="Ren_T_22">[4]TAB01!#REF!</definedName>
    <definedName name="Ren_T_23" localSheetId="0">[4]TAB01!#REF!</definedName>
    <definedName name="Ren_T_23">[4]TAB01!#REF!</definedName>
    <definedName name="Ren_T_24" localSheetId="0">[4]TAB01!#REF!</definedName>
    <definedName name="Ren_T_24">[4]TAB01!#REF!</definedName>
    <definedName name="Ren_T_25" localSheetId="0">[4]TAB01!#REF!</definedName>
    <definedName name="Ren_T_25">[4]TAB01!#REF!</definedName>
    <definedName name="Ren_T_26" localSheetId="0">[4]TAB01!#REF!</definedName>
    <definedName name="Ren_T_26">[4]TAB01!#REF!</definedName>
    <definedName name="Ren_T_27" localSheetId="0">[4]TAB01!#REF!</definedName>
    <definedName name="Ren_T_27">[4]TAB01!#REF!</definedName>
    <definedName name="Ren_T_28" localSheetId="0">[4]TAB01!#REF!</definedName>
    <definedName name="Ren_T_28">[4]TAB01!#REF!</definedName>
    <definedName name="Ren_T_29" localSheetId="0">[4]TAB01!#REF!</definedName>
    <definedName name="Ren_T_29">[4]TAB01!#REF!</definedName>
    <definedName name="Ren_T_30" localSheetId="0">[4]TAB01!#REF!</definedName>
    <definedName name="Ren_T_30">[4]TAB01!#REF!</definedName>
    <definedName name="Ren_T_31" localSheetId="0">[4]TAB01!#REF!</definedName>
    <definedName name="Ren_T_31">[4]TAB01!#REF!</definedName>
    <definedName name="Ren_T_32" localSheetId="0">[4]TAB01!#REF!</definedName>
    <definedName name="Ren_T_32">[4]TAB01!#REF!</definedName>
    <definedName name="Ren_T_33" localSheetId="0">[4]TAB01!#REF!</definedName>
    <definedName name="Ren_T_33">[4]TAB01!#REF!</definedName>
    <definedName name="Ren_T_34" localSheetId="0">[4]TAB01!#REF!</definedName>
    <definedName name="Ren_T_34">[4]TAB01!#REF!</definedName>
    <definedName name="Ren_T_35" localSheetId="0">[4]TAB01!#REF!</definedName>
    <definedName name="Ren_T_35">[4]TAB01!#REF!</definedName>
    <definedName name="Ren_T_36" localSheetId="0">[4]TAB01!#REF!</definedName>
    <definedName name="Ren_T_36">[4]TAB01!#REF!</definedName>
    <definedName name="Ren_T_37" localSheetId="0">[4]TAB01!#REF!</definedName>
    <definedName name="Ren_T_37">[4]TAB01!#REF!</definedName>
    <definedName name="Ren_T_38" localSheetId="0">[4]TAB01!#REF!</definedName>
    <definedName name="Ren_T_38">[4]TAB01!#REF!</definedName>
    <definedName name="Ren_T_39" localSheetId="0">[4]TAB01!#REF!</definedName>
    <definedName name="Ren_T_39">[4]TAB01!#REF!</definedName>
    <definedName name="Ren_T_40" localSheetId="0">[4]TAB01!#REF!</definedName>
    <definedName name="Ren_T_40">[4]TAB01!#REF!</definedName>
    <definedName name="Ren_T_41" localSheetId="0">[4]TAB01!#REF!</definedName>
    <definedName name="Ren_T_41">[4]TAB01!#REF!</definedName>
    <definedName name="Ren_T_42" localSheetId="0">[4]TAB01!#REF!</definedName>
    <definedName name="Ren_T_42">[4]TAB01!#REF!</definedName>
    <definedName name="Ren_T_43" localSheetId="0">[4]TAB01!#REF!</definedName>
    <definedName name="Ren_T_43">[4]TAB01!#REF!</definedName>
    <definedName name="Ren_T_44" localSheetId="0">[4]TAB01!#REF!</definedName>
    <definedName name="Ren_T_44">[4]TAB01!#REF!</definedName>
    <definedName name="Ren_T_45" localSheetId="0">[4]TAB01!#REF!</definedName>
    <definedName name="Ren_T_45">[4]TAB01!#REF!</definedName>
    <definedName name="Ren_T_46" localSheetId="0">[4]TAB01!#REF!</definedName>
    <definedName name="Ren_T_46">[4]TAB01!#REF!</definedName>
    <definedName name="Ren_T_47" localSheetId="0">[4]TAB01!#REF!</definedName>
    <definedName name="Ren_T_47">[4]TAB01!#REF!</definedName>
    <definedName name="Ren_T_48" localSheetId="0">[4]TAB01!#REF!</definedName>
    <definedName name="Ren_T_48">[4]TAB01!#REF!</definedName>
    <definedName name="Ren_T_49" localSheetId="0">[4]TAB01!#REF!</definedName>
    <definedName name="Ren_T_49">[4]TAB01!#REF!</definedName>
    <definedName name="Ren_T_50" localSheetId="0">[4]TAB01!#REF!</definedName>
    <definedName name="Ren_T_50">[4]TAB01!#REF!</definedName>
    <definedName name="Ren_T_51" localSheetId="0">[4]TAB01!#REF!</definedName>
    <definedName name="Ren_T_51">[4]TAB01!#REF!</definedName>
    <definedName name="Ren_T_52" localSheetId="0">[4]TAB01!#REF!</definedName>
    <definedName name="Ren_T_52">[4]TAB01!#REF!</definedName>
    <definedName name="Ren_T_53" localSheetId="0">[4]TAB01!#REF!</definedName>
    <definedName name="Ren_T_53">[4]TAB01!#REF!</definedName>
    <definedName name="Ren_T_54" localSheetId="0">[4]TAB01!#REF!</definedName>
    <definedName name="Ren_T_54">[4]TAB01!#REF!</definedName>
    <definedName name="Ren_T_55" localSheetId="0">[4]TAB01!#REF!</definedName>
    <definedName name="Ren_T_55">[4]TAB01!#REF!</definedName>
    <definedName name="Ren_T_56" localSheetId="0">[4]TAB01!#REF!</definedName>
    <definedName name="Ren_T_56">[4]TAB01!#REF!</definedName>
    <definedName name="Ren_T_57" localSheetId="0">[4]TAB01!#REF!</definedName>
    <definedName name="Ren_T_57">[4]TAB01!#REF!</definedName>
    <definedName name="Ren_T_58" localSheetId="0">[4]TAB01!#REF!</definedName>
    <definedName name="Ren_T_58">[4]TAB01!#REF!</definedName>
    <definedName name="Ren_T_59" localSheetId="0">[4]TAB01!#REF!</definedName>
    <definedName name="Ren_T_59">[4]TAB01!#REF!</definedName>
    <definedName name="Ren_T_60" localSheetId="0">[4]TAB01!#REF!</definedName>
    <definedName name="Ren_T_60">[4]TAB01!#REF!</definedName>
    <definedName name="Totales" localSheetId="0">[4]TAB01!$B$7:$D$7,[4]TAB01!#REF!,[4]TAB01!#REF!</definedName>
    <definedName name="Totales">[4]TAB01!$B$7:$D$7,[4]TAB01!#REF!,[4]TAB01!#REF!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x" localSheetId="0">#REF!</definedName>
    <definedName name="x">#REF!</definedName>
    <definedName name="y" localSheetId="0">#REF!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 l="1"/>
  <c r="J58" i="1"/>
  <c r="I58" i="1"/>
  <c r="H58" i="1"/>
  <c r="G58" i="1"/>
  <c r="F58" i="1"/>
  <c r="H57" i="1"/>
  <c r="K57" i="1" s="1"/>
  <c r="G57" i="1"/>
  <c r="J57" i="1" s="1"/>
  <c r="F57" i="1"/>
  <c r="J56" i="1"/>
  <c r="H56" i="1"/>
  <c r="K56" i="1" s="1"/>
  <c r="G56" i="1"/>
  <c r="F56" i="1"/>
  <c r="I56" i="1" s="1"/>
  <c r="H55" i="1"/>
  <c r="K55" i="1" s="1"/>
  <c r="G55" i="1"/>
  <c r="J55" i="1" s="1"/>
  <c r="F55" i="1"/>
  <c r="I55" i="1" s="1"/>
  <c r="J54" i="1"/>
  <c r="H54" i="1"/>
  <c r="K54" i="1" s="1"/>
  <c r="G54" i="1"/>
  <c r="F54" i="1"/>
  <c r="I54" i="1" s="1"/>
  <c r="H53" i="1"/>
  <c r="K53" i="1" s="1"/>
  <c r="G53" i="1"/>
  <c r="J53" i="1" s="1"/>
  <c r="F53" i="1"/>
  <c r="I53" i="1" s="1"/>
  <c r="J52" i="1"/>
  <c r="H52" i="1"/>
  <c r="K52" i="1" s="1"/>
  <c r="G52" i="1"/>
  <c r="F52" i="1"/>
  <c r="I52" i="1" s="1"/>
  <c r="H51" i="1"/>
  <c r="K51" i="1" s="1"/>
  <c r="G51" i="1"/>
  <c r="J51" i="1" s="1"/>
  <c r="F51" i="1"/>
  <c r="I51" i="1" s="1"/>
  <c r="J50" i="1"/>
  <c r="H50" i="1"/>
  <c r="K50" i="1" s="1"/>
  <c r="G50" i="1"/>
  <c r="F50" i="1"/>
  <c r="I50" i="1" s="1"/>
  <c r="H49" i="1"/>
  <c r="K49" i="1" s="1"/>
  <c r="G49" i="1"/>
  <c r="J49" i="1" s="1"/>
  <c r="F49" i="1"/>
  <c r="I49" i="1" s="1"/>
  <c r="J48" i="1"/>
  <c r="H48" i="1"/>
  <c r="K48" i="1" s="1"/>
  <c r="G48" i="1"/>
  <c r="F48" i="1"/>
  <c r="I48" i="1" s="1"/>
  <c r="H47" i="1"/>
  <c r="K47" i="1" s="1"/>
  <c r="G47" i="1"/>
  <c r="J47" i="1" s="1"/>
  <c r="F47" i="1"/>
  <c r="I47" i="1" s="1"/>
  <c r="J46" i="1"/>
  <c r="H46" i="1"/>
  <c r="K46" i="1" s="1"/>
  <c r="G46" i="1"/>
  <c r="F46" i="1"/>
  <c r="I46" i="1" s="1"/>
  <c r="J45" i="1"/>
  <c r="H45" i="1"/>
  <c r="K45" i="1" s="1"/>
  <c r="G45" i="1"/>
  <c r="F45" i="1"/>
  <c r="I45" i="1" s="1"/>
  <c r="J44" i="1"/>
  <c r="H44" i="1"/>
  <c r="K44" i="1" s="1"/>
  <c r="G44" i="1"/>
  <c r="F44" i="1"/>
  <c r="I44" i="1" s="1"/>
  <c r="J43" i="1"/>
  <c r="H43" i="1"/>
  <c r="K43" i="1" s="1"/>
  <c r="G43" i="1"/>
  <c r="F43" i="1"/>
  <c r="I43" i="1" s="1"/>
  <c r="J42" i="1"/>
  <c r="H42" i="1"/>
  <c r="K42" i="1" s="1"/>
  <c r="G42" i="1"/>
  <c r="F42" i="1"/>
  <c r="I42" i="1" s="1"/>
  <c r="J41" i="1"/>
  <c r="H41" i="1"/>
  <c r="K41" i="1" s="1"/>
  <c r="G41" i="1"/>
  <c r="F41" i="1"/>
  <c r="I41" i="1" s="1"/>
  <c r="J40" i="1"/>
  <c r="H40" i="1"/>
  <c r="K40" i="1" s="1"/>
  <c r="G40" i="1"/>
  <c r="F40" i="1"/>
  <c r="I40" i="1" s="1"/>
  <c r="J39" i="1"/>
  <c r="H39" i="1"/>
  <c r="K39" i="1" s="1"/>
  <c r="G39" i="1"/>
  <c r="F39" i="1"/>
  <c r="I39" i="1" s="1"/>
  <c r="J38" i="1"/>
  <c r="H38" i="1"/>
  <c r="K38" i="1" s="1"/>
  <c r="G38" i="1"/>
  <c r="F38" i="1"/>
  <c r="I38" i="1" s="1"/>
  <c r="J37" i="1"/>
  <c r="H37" i="1"/>
  <c r="K37" i="1" s="1"/>
  <c r="G37" i="1"/>
  <c r="F37" i="1"/>
  <c r="I37" i="1" s="1"/>
  <c r="J36" i="1"/>
  <c r="H36" i="1"/>
  <c r="K36" i="1" s="1"/>
  <c r="G36" i="1"/>
  <c r="F36" i="1"/>
  <c r="I36" i="1" s="1"/>
  <c r="J35" i="1"/>
  <c r="H35" i="1"/>
  <c r="K35" i="1" s="1"/>
  <c r="G35" i="1"/>
  <c r="F35" i="1"/>
  <c r="I35" i="1" s="1"/>
  <c r="J34" i="1"/>
  <c r="H34" i="1"/>
  <c r="K34" i="1" s="1"/>
  <c r="G34" i="1"/>
  <c r="F34" i="1"/>
  <c r="I34" i="1" s="1"/>
  <c r="J33" i="1"/>
  <c r="H33" i="1"/>
  <c r="K33" i="1" s="1"/>
  <c r="G33" i="1"/>
  <c r="F33" i="1"/>
  <c r="I33" i="1" s="1"/>
  <c r="J32" i="1"/>
  <c r="H32" i="1"/>
  <c r="K32" i="1" s="1"/>
  <c r="G32" i="1"/>
  <c r="F32" i="1"/>
  <c r="I32" i="1" s="1"/>
  <c r="J31" i="1"/>
  <c r="H31" i="1"/>
  <c r="K31" i="1" s="1"/>
  <c r="G31" i="1"/>
  <c r="F31" i="1"/>
  <c r="I31" i="1" s="1"/>
  <c r="J30" i="1"/>
  <c r="H30" i="1"/>
  <c r="K30" i="1" s="1"/>
  <c r="G30" i="1"/>
  <c r="F30" i="1"/>
  <c r="I30" i="1" s="1"/>
  <c r="J29" i="1"/>
  <c r="H29" i="1"/>
  <c r="K29" i="1" s="1"/>
  <c r="G29" i="1"/>
  <c r="F29" i="1"/>
  <c r="I29" i="1" s="1"/>
  <c r="J28" i="1"/>
  <c r="H28" i="1"/>
  <c r="K28" i="1" s="1"/>
  <c r="G28" i="1"/>
  <c r="F28" i="1"/>
  <c r="I28" i="1" s="1"/>
  <c r="J27" i="1"/>
  <c r="H27" i="1"/>
  <c r="K27" i="1" s="1"/>
  <c r="G27" i="1"/>
  <c r="F27" i="1"/>
  <c r="I27" i="1" s="1"/>
  <c r="K26" i="1"/>
  <c r="J26" i="1"/>
  <c r="I26" i="1"/>
  <c r="H26" i="1"/>
  <c r="G26" i="1"/>
  <c r="F26" i="1"/>
  <c r="I57" i="1" l="1"/>
</calcChain>
</file>

<file path=xl/sharedStrings.xml><?xml version="1.0" encoding="utf-8"?>
<sst xmlns="http://schemas.openxmlformats.org/spreadsheetml/2006/main" count="154" uniqueCount="50">
  <si>
    <t>Saldo de empleos generados de acuerdo a los trabajadores asegurados totales afiliados al IMSS: Ene a Nov 2022</t>
  </si>
  <si>
    <t xml:space="preserve">Trabajadores asegurados totales afiliados al IMSS por entidad federativa </t>
  </si>
  <si>
    <t>Entidad federativa</t>
  </si>
  <si>
    <t>Nov 2021</t>
  </si>
  <si>
    <t>Dic 2021</t>
  </si>
  <si>
    <t>Oct 2022</t>
  </si>
  <si>
    <t>Nov 2022</t>
  </si>
  <si>
    <t>Dif nov 2022 vs oct 2022</t>
  </si>
  <si>
    <t>Dif nov 2022 vs dic 2021</t>
  </si>
  <si>
    <t>Dif nov 2022 vs nov 2021</t>
  </si>
  <si>
    <t>Participación nov 2022 vs oct 2022</t>
  </si>
  <si>
    <t>Participación nov 2022 vs dic 2021</t>
  </si>
  <si>
    <t>Participación nov 2022 vs nov 2021</t>
  </si>
  <si>
    <t>Entidad
federativa</t>
  </si>
  <si>
    <t>Posición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</si>
  <si>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</si>
  <si>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</si>
  <si>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</si>
  <si>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</si>
  <si>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</si>
  <si>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</si>
  <si>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</si>
  <si>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</si>
  <si>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</si>
  <si>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</si>
  <si>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</si>
  <si>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</si>
  <si>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</si>
  <si>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</si>
  <si>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</si>
  <si>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</si>
  <si>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</si>
  <si>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</si>
  <si>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</si>
  <si>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</si>
  <si>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</si>
  <si>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</si>
  <si>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</si>
  <si>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</si>
  <si>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</si>
  <si>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</si>
  <si>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</si>
  <si>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</si>
  <si>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</si>
  <si>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</si>
  <si>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</si>
  <si>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</si>
  <si>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</t>
  </si>
  <si>
    <t>Fuente: IMSS.</t>
  </si>
  <si>
    <t xml:space="preserve"> TCMA 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</si>
</sst>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0"/>
      <name val="Arial"/>
    </font>
    <font>
      <sz val="10"/>
      <name val="Verdana"/>
      <family val="2"/>
    </font>
    <font>
      <b/>
      <sz val="10"/>
      <name val="Montserrat"/>
    </font>
    <font>
      <sz val="10"/>
      <name val="Montserrat"/>
    </font>
    <font>
      <sz val="6"/>
      <name val="Montserrat"/>
    </font>
    <font>
      <sz val="10"/>
      <name val="Arial"/>
      <family val="2"/>
    </font>
    <font>
      <b/>
      <sz val="9"/>
      <color rgb="FFFF0000"/>
      <name val="Montserrat"/>
    </font>
    <font>
      <sz val="10"/>
      <color theme="0"/>
      <name val="Montserrat"/>
    </font>
    <font>
      <sz val="10"/>
      <color rgb="FFFF0000"/>
      <name val="Montserrat"/>
    </font>
    <font>
      <sz val="8"/>
      <name val="Montserrat"/>
    </font>
    <font>
      <sz val="8"/>
      <color indexed="10"/>
      <name val="Montserrat"/>
    </font>
    <font>
      <b/>
      <sz val="8"/>
      <name val="Montserrat"/>
    </font>
    <font>
      <sz val="8"/>
      <color theme="0"/>
      <name val="Montserrat"/>
    </font>
    <font>
      <b/>
      <sz val="8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3" fontId="4" fillId="0" borderId="0" xfId="1" applyNumberFormat="1" applyFont="1" applyFill="1"/>
    <xf numFmtId="0" fontId="3" fillId="0" borderId="0" xfId="2" applyFont="1" applyFill="1"/>
    <xf numFmtId="0" fontId="3" fillId="0" borderId="0" xfId="1" applyFont="1" applyFill="1"/>
    <xf numFmtId="0" fontId="2" fillId="0" borderId="0" xfId="1" applyFont="1"/>
    <xf numFmtId="0" fontId="3" fillId="0" borderId="0" xfId="1" applyFont="1"/>
    <xf numFmtId="0" fontId="6" fillId="0" borderId="0" xfId="1" applyFont="1" applyFill="1" applyAlignment="1">
      <alignment horizontal="left" vertical="center"/>
    </xf>
    <xf numFmtId="0" fontId="3" fillId="0" borderId="0" xfId="2" applyFont="1"/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 applyAlignment="1">
      <alignment horizontal="right"/>
    </xf>
    <xf numFmtId="0" fontId="8" fillId="0" borderId="0" xfId="1" applyFont="1" applyFill="1" applyAlignment="1">
      <alignment horizontal="center" wrapText="1"/>
    </xf>
    <xf numFmtId="3" fontId="9" fillId="0" borderId="0" xfId="1" applyNumberFormat="1" applyFont="1" applyFill="1"/>
    <xf numFmtId="1" fontId="3" fillId="0" borderId="0" xfId="1" applyNumberFormat="1" applyFont="1" applyFill="1"/>
    <xf numFmtId="3" fontId="3" fillId="0" borderId="0" xfId="1" applyNumberFormat="1" applyFont="1" applyFill="1"/>
    <xf numFmtId="165" fontId="9" fillId="0" borderId="0" xfId="1" applyNumberFormat="1" applyFont="1" applyFill="1"/>
    <xf numFmtId="0" fontId="10" fillId="0" borderId="0" xfId="1" applyFont="1"/>
    <xf numFmtId="3" fontId="9" fillId="0" borderId="0" xfId="1" applyNumberFormat="1" applyFont="1"/>
    <xf numFmtId="0" fontId="9" fillId="0" borderId="0" xfId="1" applyFont="1" applyFill="1"/>
    <xf numFmtId="0" fontId="11" fillId="0" borderId="0" xfId="1" applyFont="1" applyFill="1"/>
    <xf numFmtId="0" fontId="3" fillId="0" borderId="0" xfId="1" applyFont="1" applyFill="1" applyAlignment="1">
      <alignment horizontal="right" wrapText="1"/>
    </xf>
    <xf numFmtId="0" fontId="12" fillId="0" borderId="0" xfId="1" applyFont="1" applyFill="1" applyBorder="1"/>
    <xf numFmtId="0" fontId="9" fillId="0" borderId="0" xfId="1" applyFont="1" applyFill="1" applyAlignment="1">
      <alignment horizontal="right"/>
    </xf>
    <xf numFmtId="0" fontId="9" fillId="0" borderId="0" xfId="1" applyFont="1"/>
    <xf numFmtId="0" fontId="11" fillId="0" borderId="0" xfId="1" applyFont="1" applyFill="1" applyAlignment="1">
      <alignment horizontal="left"/>
    </xf>
    <xf numFmtId="0" fontId="13" fillId="2" borderId="1" xfId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/>
    <xf numFmtId="49" fontId="13" fillId="2" borderId="4" xfId="1" applyNumberFormat="1" applyFont="1" applyFill="1" applyBorder="1" applyAlignment="1">
      <alignment horizontal="center" vertical="center" wrapText="1"/>
    </xf>
    <xf numFmtId="49" fontId="12" fillId="2" borderId="5" xfId="1" applyNumberFormat="1" applyFont="1" applyFill="1" applyBorder="1" applyAlignment="1">
      <alignment horizontal="center" vertical="center" textRotation="90"/>
    </xf>
    <xf numFmtId="49" fontId="13" fillId="2" borderId="1" xfId="1" applyNumberFormat="1" applyFont="1" applyFill="1" applyBorder="1" applyAlignment="1">
      <alignment horizontal="center" vertical="center" wrapText="1"/>
    </xf>
    <xf numFmtId="0" fontId="13" fillId="2" borderId="6" xfId="1" applyNumberFormat="1" applyFont="1" applyFill="1" applyBorder="1" applyAlignment="1">
      <alignment horizontal="center" vertical="center" wrapText="1"/>
    </xf>
    <xf numFmtId="49" fontId="12" fillId="2" borderId="7" xfId="1" applyNumberFormat="1" applyFont="1" applyFill="1" applyBorder="1" applyAlignment="1">
      <alignment horizontal="center" vertical="center" textRotation="90"/>
    </xf>
    <xf numFmtId="0" fontId="9" fillId="0" borderId="8" xfId="2" applyFont="1" applyBorder="1" applyAlignment="1">
      <alignment horizontal="left"/>
    </xf>
    <xf numFmtId="3" fontId="9" fillId="0" borderId="9" xfId="1" applyNumberFormat="1" applyFont="1" applyFill="1" applyBorder="1" applyAlignment="1">
      <alignment horizontal="right"/>
    </xf>
    <xf numFmtId="164" fontId="9" fillId="0" borderId="9" xfId="1" applyNumberFormat="1" applyFont="1" applyFill="1" applyBorder="1" applyAlignment="1">
      <alignment horizontal="right"/>
    </xf>
    <xf numFmtId="164" fontId="9" fillId="0" borderId="10" xfId="1" applyNumberFormat="1" applyFont="1" applyFill="1" applyBorder="1" applyAlignment="1">
      <alignment horizontal="right"/>
    </xf>
    <xf numFmtId="0" fontId="9" fillId="0" borderId="8" xfId="2" applyFont="1" applyFill="1" applyBorder="1" applyAlignment="1">
      <alignment horizontal="left"/>
    </xf>
    <xf numFmtId="0" fontId="9" fillId="0" borderId="3" xfId="1" applyFont="1" applyFill="1" applyBorder="1"/>
    <xf numFmtId="164" fontId="9" fillId="0" borderId="0" xfId="1" applyNumberFormat="1" applyFont="1" applyFill="1" applyBorder="1" applyAlignment="1">
      <alignment horizontal="right"/>
    </xf>
    <xf numFmtId="0" fontId="11" fillId="3" borderId="8" xfId="2" applyFont="1" applyFill="1" applyBorder="1" applyAlignment="1">
      <alignment horizontal="left"/>
    </xf>
    <xf numFmtId="3" fontId="11" fillId="3" borderId="9" xfId="1" applyNumberFormat="1" applyFont="1" applyFill="1" applyBorder="1" applyAlignment="1">
      <alignment horizontal="right"/>
    </xf>
    <xf numFmtId="164" fontId="11" fillId="3" borderId="9" xfId="1" applyNumberFormat="1" applyFont="1" applyFill="1" applyBorder="1" applyAlignment="1">
      <alignment horizontal="right"/>
    </xf>
    <xf numFmtId="164" fontId="11" fillId="3" borderId="11" xfId="1" applyNumberFormat="1" applyFont="1" applyFill="1" applyBorder="1" applyAlignment="1">
      <alignment horizontal="right"/>
    </xf>
    <xf numFmtId="164" fontId="11" fillId="3" borderId="12" xfId="1" applyNumberFormat="1" applyFont="1" applyFill="1" applyBorder="1" applyAlignment="1">
      <alignment horizontal="right"/>
    </xf>
    <xf numFmtId="0" fontId="9" fillId="0" borderId="12" xfId="1" applyFont="1" applyFill="1" applyBorder="1"/>
    <xf numFmtId="164" fontId="9" fillId="0" borderId="11" xfId="1" applyNumberFormat="1" applyFont="1" applyFill="1" applyBorder="1" applyAlignment="1">
      <alignment horizontal="right"/>
    </xf>
    <xf numFmtId="164" fontId="9" fillId="0" borderId="12" xfId="1" applyNumberFormat="1" applyFont="1" applyFill="1" applyBorder="1" applyAlignment="1">
      <alignment horizontal="right"/>
    </xf>
    <xf numFmtId="0" fontId="9" fillId="0" borderId="13" xfId="2" applyFont="1" applyFill="1" applyBorder="1" applyAlignment="1">
      <alignment horizontal="left"/>
    </xf>
    <xf numFmtId="3" fontId="9" fillId="0" borderId="14" xfId="1" applyNumberFormat="1" applyFont="1" applyFill="1" applyBorder="1" applyAlignment="1">
      <alignment horizontal="right"/>
    </xf>
    <xf numFmtId="0" fontId="9" fillId="0" borderId="15" xfId="1" applyFont="1" applyFill="1" applyBorder="1"/>
    <xf numFmtId="3" fontId="11" fillId="0" borderId="13" xfId="1" applyNumberFormat="1" applyFont="1" applyBorder="1" applyAlignment="1">
      <alignment horizontal="left"/>
    </xf>
    <xf numFmtId="3" fontId="11" fillId="0" borderId="14" xfId="1" applyNumberFormat="1" applyFont="1" applyBorder="1" applyAlignment="1">
      <alignment horizontal="right"/>
    </xf>
    <xf numFmtId="3" fontId="11" fillId="0" borderId="14" xfId="1" applyNumberFormat="1" applyFont="1" applyFill="1" applyBorder="1" applyAlignment="1">
      <alignment horizontal="right"/>
    </xf>
    <xf numFmtId="3" fontId="11" fillId="0" borderId="15" xfId="1" applyNumberFormat="1" applyFont="1" applyBorder="1" applyAlignment="1">
      <alignment horizontal="right"/>
    </xf>
    <xf numFmtId="0" fontId="3" fillId="0" borderId="0" xfId="1" applyFont="1" applyBorder="1"/>
    <xf numFmtId="3" fontId="3" fillId="0" borderId="0" xfId="2" applyNumberFormat="1" applyFont="1" applyFill="1" applyBorder="1" applyAlignment="1">
      <alignment horizontal="center"/>
    </xf>
    <xf numFmtId="0" fontId="4" fillId="0" borderId="0" xfId="1" applyFont="1" applyFill="1"/>
    <xf numFmtId="0" fontId="8" fillId="0" borderId="0" xfId="1" applyFont="1" applyFill="1" applyBorder="1" applyAlignment="1">
      <alignment horizontal="center"/>
    </xf>
    <xf numFmtId="0" fontId="3" fillId="0" borderId="0" xfId="0" applyFont="1"/>
  </cellXfs>
  <cellStyles count="3">
    <cellStyle name="Normal" xfId="0" builtinId="0"/>
    <cellStyle name="Normal 2" xfId="2"/>
    <cellStyle name="Normal_Trabajadores asegurados en la frontera norte y nacional(1)" xfId="1"/>
  </cellStyles>
  <dxfs count="6"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Trabajadores asegurados totales, mayo 2009 - diciembre 2008</a:t>
            </a:r>
          </a:p>
        </c:rich>
      </c:tx>
      <c:layout>
        <c:manualLayout>
          <c:xMode val="edge"/>
          <c:yMode val="edge"/>
          <c:x val="0.3879003558718979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'[1]2Trab tot entid Nov 2010 B'!$A$28</c:f>
              <c:strCache>
                <c:ptCount val="1"/>
                <c:pt idx="0">
                  <c:v>Baja California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0-C84A-4A30-A1EB-97EB122D36E6}"/>
            </c:ext>
          </c:extLst>
        </c:ser>
        <c:ser>
          <c:idx val="1"/>
          <c:order val="1"/>
          <c:tx>
            <c:strRef>
              <c:f>'[1]2Trab tot entid Nov 2010 B'!$A$52</c:f>
              <c:strCache>
                <c:ptCount val="1"/>
                <c:pt idx="0">
                  <c:v>Sonora 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4A-4A30-A1EB-97EB122D36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2-C84A-4A30-A1EB-97EB122D36E6}"/>
            </c:ext>
          </c:extLst>
        </c:ser>
        <c:ser>
          <c:idx val="2"/>
          <c:order val="2"/>
          <c:tx>
            <c:strRef>
              <c:f>'[1]2Trab tot entid Nov 2010 B'!$A$32</c:f>
              <c:strCache>
                <c:ptCount val="1"/>
                <c:pt idx="0">
                  <c:v>Chihuahua 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4A-4A30-A1EB-97EB122D36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4-C84A-4A30-A1EB-97EB122D36E6}"/>
            </c:ext>
          </c:extLst>
        </c:ser>
        <c:ser>
          <c:idx val="3"/>
          <c:order val="3"/>
          <c:tx>
            <c:strRef>
              <c:f>'[1]2Trab tot entid Nov 2010 B'!$A$33</c:f>
              <c:strCache>
                <c:ptCount val="1"/>
                <c:pt idx="0">
                  <c:v>Coahuila 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4A-4A30-A1EB-97EB122D36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6-C84A-4A30-A1EB-97EB122D36E6}"/>
            </c:ext>
          </c:extLst>
        </c:ser>
        <c:ser>
          <c:idx val="4"/>
          <c:order val="4"/>
          <c:tx>
            <c:strRef>
              <c:f>'[1]2Trab tot entid Nov 2010 B'!$A$45</c:f>
              <c:strCache>
                <c:ptCount val="1"/>
                <c:pt idx="0">
                  <c:v>Nuevo León 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7-C84A-4A30-A1EB-97EB122D36E6}"/>
            </c:ext>
          </c:extLst>
        </c:ser>
        <c:ser>
          <c:idx val="5"/>
          <c:order val="5"/>
          <c:tx>
            <c:strRef>
              <c:f>'[1]2Trab tot entid Nov 2010 B'!$A$54</c:f>
              <c:strCache>
                <c:ptCount val="1"/>
                <c:pt idx="0">
                  <c:v>Tamaulipas 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4A-4A30-A1EB-97EB122D36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9-C84A-4A30-A1EB-97EB122D36E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150"/>
        <c:axId val="361483824"/>
        <c:axId val="361488528"/>
      </c:barChart>
      <c:catAx>
        <c:axId val="361483824"/>
        <c:scaling>
          <c:orientation val="minMax"/>
        </c:scaling>
        <c:delete val="1"/>
        <c:axPos val="b"/>
        <c:majorTickMark val="out"/>
        <c:minorTickMark val="none"/>
        <c:tickLblPos val="none"/>
        <c:crossAx val="361488528"/>
        <c:crosses val="autoZero"/>
        <c:auto val="1"/>
        <c:lblAlgn val="ctr"/>
        <c:lblOffset val="100"/>
        <c:noMultiLvlLbl val="0"/>
      </c:catAx>
      <c:valAx>
        <c:axId val="36148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61483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 horizontalDpi="200" verticalDpi="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Diferencia de los trabajadores asegurados totales afiliados al IMSS: Febrero 2021 vs </a:t>
            </a:r>
            <a:r>
              <a:rPr lang="es-MX" sz="1200" b="1" i="0" u="none" strike="noStrike" baseline="0">
                <a:effectLst/>
              </a:rPr>
              <a:t>Diciembre 2020 </a:t>
            </a:r>
            <a:endParaRPr lang="es-MX" sz="1200"/>
          </a:p>
        </c:rich>
      </c:tx>
      <c:layout>
        <c:manualLayout>
          <c:xMode val="edge"/>
          <c:yMode val="edge"/>
          <c:x val="0.12668256741192777"/>
          <c:y val="2.1148036253776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455528638194298E-2"/>
          <c:y val="8.6157115556930008E-2"/>
          <c:w val="0.9127931337959605"/>
          <c:h val="0.60796741544431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'Trab tot sin SL'!$N$25</c:f>
              <c:strCache>
                <c:ptCount val="1"/>
                <c:pt idx="0">
                  <c:v>Dif nov 2022 vs oct 2022</c:v>
                </c:pt>
              </c:strCache>
            </c:strRef>
          </c:tx>
          <c:spPr>
            <a:solidFill>
              <a:srgbClr val="4E232E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B38E5D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898-49A3-8EBF-01683159B84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98-49A3-8EBF-01683159B84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898-49A3-8EBF-01683159B84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898-49A3-8EBF-01683159B84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898-49A3-8EBF-01683159B84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898-49A3-8EBF-01683159B84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898-49A3-8EBF-01683159B845}"/>
              </c:ext>
            </c:extLst>
          </c:dPt>
          <c:dLbls>
            <c:dLbl>
              <c:idx val="3"/>
              <c:layout>
                <c:manualLayout>
                  <c:x val="0"/>
                  <c:y val="8.05639476334342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98-49A3-8EBF-01683159B845}"/>
                </c:ext>
              </c:extLst>
            </c:dLbl>
            <c:dLbl>
              <c:idx val="4"/>
              <c:layout>
                <c:manualLayout>
                  <c:x val="0"/>
                  <c:y val="1.6113106707583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98-49A3-8EBF-01683159B845}"/>
                </c:ext>
              </c:extLst>
            </c:dLbl>
            <c:dLbl>
              <c:idx val="5"/>
              <c:layout>
                <c:manualLayout>
                  <c:x val="0"/>
                  <c:y val="8.05639476334336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98-49A3-8EBF-01683159B845}"/>
                </c:ext>
              </c:extLst>
            </c:dLbl>
            <c:dLbl>
              <c:idx val="6"/>
              <c:layout>
                <c:manualLayout>
                  <c:x val="0"/>
                  <c:y val="1.2084592145015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98-49A3-8EBF-01683159B845}"/>
                </c:ext>
              </c:extLst>
            </c:dLbl>
            <c:dLbl>
              <c:idx val="8"/>
              <c:layout>
                <c:manualLayout>
                  <c:x val="0"/>
                  <c:y val="8.05734630603202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98-49A3-8EBF-01683159B845}"/>
                </c:ext>
              </c:extLst>
            </c:dLbl>
            <c:dLbl>
              <c:idx val="11"/>
              <c:layout>
                <c:manualLayout>
                  <c:x val="0"/>
                  <c:y val="2.0140986908358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98-49A3-8EBF-01683159B845}"/>
                </c:ext>
              </c:extLst>
            </c:dLbl>
            <c:dLbl>
              <c:idx val="1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98-49A3-8EBF-01683159B845}"/>
                </c:ext>
              </c:extLst>
            </c:dLbl>
            <c:dLbl>
              <c:idx val="26"/>
              <c:layout>
                <c:manualLayout>
                  <c:x val="-1.1751999509078922E-16"/>
                  <c:y val="2.41691842900301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898-49A3-8EBF-01683159B845}"/>
                </c:ext>
              </c:extLst>
            </c:dLbl>
            <c:dLbl>
              <c:idx val="29"/>
              <c:layout>
                <c:manualLayout>
                  <c:x val="0"/>
                  <c:y val="1.20845921450151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898-49A3-8EBF-01683159B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'Trab tot sin SL'!$R$26:$R$57</c:f>
              <c:numCache>
                <c:formatCode>#,##0</c:formatCode>
                <c:ptCount val="32"/>
                <c:pt idx="0">
                  <c:v>128477</c:v>
                </c:pt>
                <c:pt idx="1">
                  <c:v>110511</c:v>
                </c:pt>
                <c:pt idx="2">
                  <c:v>110412</c:v>
                </c:pt>
                <c:pt idx="3">
                  <c:v>110103</c:v>
                </c:pt>
                <c:pt idx="4">
                  <c:v>63849</c:v>
                </c:pt>
                <c:pt idx="5">
                  <c:v>52059</c:v>
                </c:pt>
                <c:pt idx="6">
                  <c:v>51556</c:v>
                </c:pt>
                <c:pt idx="7">
                  <c:v>51039</c:v>
                </c:pt>
                <c:pt idx="8">
                  <c:v>47420</c:v>
                </c:pt>
                <c:pt idx="9">
                  <c:v>46391</c:v>
                </c:pt>
                <c:pt idx="10">
                  <c:v>31181</c:v>
                </c:pt>
                <c:pt idx="11">
                  <c:v>29397</c:v>
                </c:pt>
                <c:pt idx="12">
                  <c:v>27523</c:v>
                </c:pt>
                <c:pt idx="13">
                  <c:v>27398</c:v>
                </c:pt>
                <c:pt idx="14">
                  <c:v>21372</c:v>
                </c:pt>
                <c:pt idx="15">
                  <c:v>20789</c:v>
                </c:pt>
                <c:pt idx="16">
                  <c:v>19632</c:v>
                </c:pt>
                <c:pt idx="17">
                  <c:v>16242</c:v>
                </c:pt>
                <c:pt idx="18">
                  <c:v>15908</c:v>
                </c:pt>
                <c:pt idx="19">
                  <c:v>15294</c:v>
                </c:pt>
                <c:pt idx="20">
                  <c:v>14576</c:v>
                </c:pt>
                <c:pt idx="21">
                  <c:v>14447</c:v>
                </c:pt>
                <c:pt idx="22">
                  <c:v>11540</c:v>
                </c:pt>
                <c:pt idx="23">
                  <c:v>10485</c:v>
                </c:pt>
                <c:pt idx="24">
                  <c:v>9143</c:v>
                </c:pt>
                <c:pt idx="25">
                  <c:v>8776</c:v>
                </c:pt>
                <c:pt idx="26">
                  <c:v>8030</c:v>
                </c:pt>
                <c:pt idx="27">
                  <c:v>7360</c:v>
                </c:pt>
                <c:pt idx="28">
                  <c:v>7249</c:v>
                </c:pt>
                <c:pt idx="29">
                  <c:v>5069</c:v>
                </c:pt>
                <c:pt idx="30">
                  <c:v>4015</c:v>
                </c:pt>
                <c:pt idx="31">
                  <c:v>1210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'Trab tot sin SL'!$Q$26:$Q$57</c15:sqref>
                        </c15:formulaRef>
                      </c:ext>
                    </c:extLst>
                    <c:strCache>
                      <c:ptCount val="32"/>
                      <c:pt idx="0">
                        <c:v>Cd de México</c:v>
                      </c:pt>
                      <c:pt idx="1">
                        <c:v>Jalisco</c:v>
                      </c:pt>
                      <c:pt idx="2">
                        <c:v>México</c:v>
                      </c:pt>
                      <c:pt idx="3">
                        <c:v>Nuevo León</c:v>
                      </c:pt>
                      <c:pt idx="4">
                        <c:v>Baja California</c:v>
                      </c:pt>
                      <c:pt idx="5">
                        <c:v>Coahuila</c:v>
                      </c:pt>
                      <c:pt idx="6">
                        <c:v>Chihuahua</c:v>
                      </c:pt>
                      <c:pt idx="7">
                        <c:v>Quintana Roo</c:v>
                      </c:pt>
                      <c:pt idx="8">
                        <c:v>Guanajuato</c:v>
                      </c:pt>
                      <c:pt idx="9">
                        <c:v>Querétaro</c:v>
                      </c:pt>
                      <c:pt idx="10">
                        <c:v>Tabasco</c:v>
                      </c:pt>
                      <c:pt idx="11">
                        <c:v>Baja California Sur</c:v>
                      </c:pt>
                      <c:pt idx="12">
                        <c:v>Yucatán</c:v>
                      </c:pt>
                      <c:pt idx="13">
                        <c:v>Sonora</c:v>
                      </c:pt>
                      <c:pt idx="14">
                        <c:v>Hidalgo</c:v>
                      </c:pt>
                      <c:pt idx="15">
                        <c:v>Puebla</c:v>
                      </c:pt>
                      <c:pt idx="16">
                        <c:v>Tamaulipas</c:v>
                      </c:pt>
                      <c:pt idx="17">
                        <c:v>Veracruz</c:v>
                      </c:pt>
                      <c:pt idx="18">
                        <c:v>Sinaloa</c:v>
                      </c:pt>
                      <c:pt idx="19">
                        <c:v>Nayarit</c:v>
                      </c:pt>
                      <c:pt idx="20">
                        <c:v>San Luis Potosí</c:v>
                      </c:pt>
                      <c:pt idx="21">
                        <c:v>Michoacán</c:v>
                      </c:pt>
                      <c:pt idx="22">
                        <c:v>Aguascalientes</c:v>
                      </c:pt>
                      <c:pt idx="23">
                        <c:v>Tlaxcala</c:v>
                      </c:pt>
                      <c:pt idx="24">
                        <c:v>Oaxaca</c:v>
                      </c:pt>
                      <c:pt idx="25">
                        <c:v>Campeche</c:v>
                      </c:pt>
                      <c:pt idx="26">
                        <c:v>Durango</c:v>
                      </c:pt>
                      <c:pt idx="27">
                        <c:v>Colima</c:v>
                      </c:pt>
                      <c:pt idx="28">
                        <c:v>Chiapas</c:v>
                      </c:pt>
                      <c:pt idx="29">
                        <c:v>Guerrero</c:v>
                      </c:pt>
                      <c:pt idx="30">
                        <c:v>Morelos</c:v>
                      </c:pt>
                      <c:pt idx="31">
                        <c:v>Zacatecas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C-F898-49A3-8EBF-01683159B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61486568"/>
        <c:axId val="361488136"/>
      </c:barChart>
      <c:catAx>
        <c:axId val="3614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488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488136"/>
        <c:scaling>
          <c:orientation val="minMax"/>
          <c:max val="50000"/>
          <c:min val="-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4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2062056778193"/>
          <c:y val="5.1990335141676107E-2"/>
          <c:w val="0.87758667438126237"/>
          <c:h val="0.425087486508735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2113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62113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B0B-440D-97A8-79EBE5F5D311}"/>
              </c:ext>
            </c:extLst>
          </c:dPt>
          <c:dPt>
            <c:idx val="1"/>
            <c:invertIfNegative val="0"/>
            <c:bubble3D val="0"/>
            <c:spPr>
              <a:solidFill>
                <a:srgbClr val="62113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0B-440D-97A8-79EBE5F5D311}"/>
              </c:ext>
            </c:extLst>
          </c:dPt>
          <c:dPt>
            <c:idx val="2"/>
            <c:invertIfNegative val="0"/>
            <c:bubble3D val="0"/>
            <c:spPr>
              <a:solidFill>
                <a:srgbClr val="62113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B0B-440D-97A8-79EBE5F5D311}"/>
              </c:ext>
            </c:extLst>
          </c:dPt>
          <c:dPt>
            <c:idx val="3"/>
            <c:invertIfNegative val="0"/>
            <c:bubble3D val="0"/>
            <c:spPr>
              <a:solidFill>
                <a:srgbClr val="62113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B0B-440D-97A8-79EBE5F5D311}"/>
              </c:ext>
            </c:extLst>
          </c:dPt>
          <c:dPt>
            <c:idx val="4"/>
            <c:invertIfNegative val="0"/>
            <c:bubble3D val="0"/>
            <c:spPr>
              <a:solidFill>
                <a:srgbClr val="D4C19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B0B-440D-97A8-79EBE5F5D311}"/>
              </c:ext>
            </c:extLst>
          </c:dPt>
          <c:dPt>
            <c:idx val="5"/>
            <c:invertIfNegative val="0"/>
            <c:bubble3D val="0"/>
            <c:spPr>
              <a:solidFill>
                <a:srgbClr val="62113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B0B-440D-97A8-79EBE5F5D311}"/>
              </c:ext>
            </c:extLst>
          </c:dPt>
          <c:dPt>
            <c:idx val="6"/>
            <c:invertIfNegative val="0"/>
            <c:bubble3D val="0"/>
            <c:spPr>
              <a:solidFill>
                <a:srgbClr val="62113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B0B-440D-97A8-79EBE5F5D311}"/>
              </c:ext>
            </c:extLst>
          </c:dPt>
          <c:dPt>
            <c:idx val="8"/>
            <c:invertIfNegative val="0"/>
            <c:bubble3D val="0"/>
            <c:spPr>
              <a:solidFill>
                <a:srgbClr val="62113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B0B-440D-97A8-79EBE5F5D311}"/>
              </c:ext>
            </c:extLst>
          </c:dPt>
          <c:dLbls>
            <c:dLbl>
              <c:idx val="3"/>
              <c:layout>
                <c:manualLayout>
                  <c:x val="0"/>
                  <c:y val="8.05639476334342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B0B-440D-97A8-79EBE5F5D311}"/>
                </c:ext>
              </c:extLst>
            </c:dLbl>
            <c:dLbl>
              <c:idx val="4"/>
              <c:layout>
                <c:manualLayout>
                  <c:x val="0"/>
                  <c:y val="1.6113106707583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B0B-440D-97A8-79EBE5F5D311}"/>
                </c:ext>
              </c:extLst>
            </c:dLbl>
            <c:dLbl>
              <c:idx val="5"/>
              <c:layout>
                <c:manualLayout>
                  <c:x val="0"/>
                  <c:y val="8.05639476334336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B0B-440D-97A8-79EBE5F5D311}"/>
                </c:ext>
              </c:extLst>
            </c:dLbl>
            <c:dLbl>
              <c:idx val="6"/>
              <c:layout>
                <c:manualLayout>
                  <c:x val="0"/>
                  <c:y val="1.20845921450151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B0B-440D-97A8-79EBE5F5D311}"/>
                </c:ext>
              </c:extLst>
            </c:dLbl>
            <c:dLbl>
              <c:idx val="8"/>
              <c:layout>
                <c:manualLayout>
                  <c:x val="0"/>
                  <c:y val="8.05734630603202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B0B-440D-97A8-79EBE5F5D311}"/>
                </c:ext>
              </c:extLst>
            </c:dLbl>
            <c:dLbl>
              <c:idx val="11"/>
              <c:layout>
                <c:manualLayout>
                  <c:x val="0"/>
                  <c:y val="2.0140986908358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B0B-440D-97A8-79EBE5F5D311}"/>
                </c:ext>
              </c:extLst>
            </c:dLbl>
            <c:dLbl>
              <c:idx val="1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B0B-440D-97A8-79EBE5F5D311}"/>
                </c:ext>
              </c:extLst>
            </c:dLbl>
            <c:dLbl>
              <c:idx val="26"/>
              <c:layout>
                <c:manualLayout>
                  <c:x val="-1.1751999509078922E-16"/>
                  <c:y val="2.41691842900301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B0B-440D-97A8-79EBE5F5D311}"/>
                </c:ext>
              </c:extLst>
            </c:dLbl>
            <c:dLbl>
              <c:idx val="29"/>
              <c:layout>
                <c:manualLayout>
                  <c:x val="0"/>
                  <c:y val="1.20845921450151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B0B-440D-97A8-79EBE5F5D3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'Trab tot sin SL'!$Q$26:$Q$57</c:f>
              <c:strCache>
                <c:ptCount val="32"/>
                <c:pt idx="0">
                  <c:v>Cd de México</c:v>
                </c:pt>
                <c:pt idx="1">
                  <c:v>Jalisco</c:v>
                </c:pt>
                <c:pt idx="2">
                  <c:v>México</c:v>
                </c:pt>
                <c:pt idx="3">
                  <c:v>Nuevo León</c:v>
                </c:pt>
                <c:pt idx="4">
                  <c:v>Baja California</c:v>
                </c:pt>
                <c:pt idx="5">
                  <c:v>Coahuila</c:v>
                </c:pt>
                <c:pt idx="6">
                  <c:v>Chihuahua</c:v>
                </c:pt>
                <c:pt idx="7">
                  <c:v>Quintana Roo</c:v>
                </c:pt>
                <c:pt idx="8">
                  <c:v>Guanajuato</c:v>
                </c:pt>
                <c:pt idx="9">
                  <c:v>Querétaro</c:v>
                </c:pt>
                <c:pt idx="10">
                  <c:v>Tabasco</c:v>
                </c:pt>
                <c:pt idx="11">
                  <c:v>Baja California Sur</c:v>
                </c:pt>
                <c:pt idx="12">
                  <c:v>Yucatán</c:v>
                </c:pt>
                <c:pt idx="13">
                  <c:v>Sonora</c:v>
                </c:pt>
                <c:pt idx="14">
                  <c:v>Hidalgo</c:v>
                </c:pt>
                <c:pt idx="15">
                  <c:v>Puebla</c:v>
                </c:pt>
                <c:pt idx="16">
                  <c:v>Tamaulipas</c:v>
                </c:pt>
                <c:pt idx="17">
                  <c:v>Veracruz</c:v>
                </c:pt>
                <c:pt idx="18">
                  <c:v>Sinaloa</c:v>
                </c:pt>
                <c:pt idx="19">
                  <c:v>Nayarit</c:v>
                </c:pt>
                <c:pt idx="20">
                  <c:v>San Luis Potosí</c:v>
                </c:pt>
                <c:pt idx="21">
                  <c:v>Michoacán</c:v>
                </c:pt>
                <c:pt idx="22">
                  <c:v>Aguascalientes</c:v>
                </c:pt>
                <c:pt idx="23">
                  <c:v>Tlaxcala</c:v>
                </c:pt>
                <c:pt idx="24">
                  <c:v>Oaxaca</c:v>
                </c:pt>
                <c:pt idx="25">
                  <c:v>Campeche</c:v>
                </c:pt>
                <c:pt idx="26">
                  <c:v>Durango</c:v>
                </c:pt>
                <c:pt idx="27">
                  <c:v>Colima</c:v>
                </c:pt>
                <c:pt idx="28">
                  <c:v>Chiapas</c:v>
                </c:pt>
                <c:pt idx="29">
                  <c:v>Guerrero</c:v>
                </c:pt>
                <c:pt idx="30">
                  <c:v>Morelos</c:v>
                </c:pt>
                <c:pt idx="31">
                  <c:v>Zacatecas</c:v>
                </c:pt>
              </c:strCache>
            </c:strRef>
          </c:cat>
          <c:val>
            <c:numRef>
              <c:f>'Trab tot sin SL'!$R$26:$R$57</c:f>
              <c:numCache>
                <c:formatCode>#,##0</c:formatCode>
                <c:ptCount val="32"/>
                <c:pt idx="0">
                  <c:v>128477</c:v>
                </c:pt>
                <c:pt idx="1">
                  <c:v>110511</c:v>
                </c:pt>
                <c:pt idx="2">
                  <c:v>110412</c:v>
                </c:pt>
                <c:pt idx="3">
                  <c:v>110103</c:v>
                </c:pt>
                <c:pt idx="4">
                  <c:v>63849</c:v>
                </c:pt>
                <c:pt idx="5">
                  <c:v>52059</c:v>
                </c:pt>
                <c:pt idx="6">
                  <c:v>51556</c:v>
                </c:pt>
                <c:pt idx="7">
                  <c:v>51039</c:v>
                </c:pt>
                <c:pt idx="8">
                  <c:v>47420</c:v>
                </c:pt>
                <c:pt idx="9">
                  <c:v>46391</c:v>
                </c:pt>
                <c:pt idx="10">
                  <c:v>31181</c:v>
                </c:pt>
                <c:pt idx="11">
                  <c:v>29397</c:v>
                </c:pt>
                <c:pt idx="12">
                  <c:v>27523</c:v>
                </c:pt>
                <c:pt idx="13">
                  <c:v>27398</c:v>
                </c:pt>
                <c:pt idx="14">
                  <c:v>21372</c:v>
                </c:pt>
                <c:pt idx="15">
                  <c:v>20789</c:v>
                </c:pt>
                <c:pt idx="16">
                  <c:v>19632</c:v>
                </c:pt>
                <c:pt idx="17">
                  <c:v>16242</c:v>
                </c:pt>
                <c:pt idx="18">
                  <c:v>15908</c:v>
                </c:pt>
                <c:pt idx="19">
                  <c:v>15294</c:v>
                </c:pt>
                <c:pt idx="20">
                  <c:v>14576</c:v>
                </c:pt>
                <c:pt idx="21">
                  <c:v>14447</c:v>
                </c:pt>
                <c:pt idx="22">
                  <c:v>11540</c:v>
                </c:pt>
                <c:pt idx="23">
                  <c:v>10485</c:v>
                </c:pt>
                <c:pt idx="24">
                  <c:v>9143</c:v>
                </c:pt>
                <c:pt idx="25">
                  <c:v>8776</c:v>
                </c:pt>
                <c:pt idx="26">
                  <c:v>8030</c:v>
                </c:pt>
                <c:pt idx="27">
                  <c:v>7360</c:v>
                </c:pt>
                <c:pt idx="28">
                  <c:v>7249</c:v>
                </c:pt>
                <c:pt idx="29">
                  <c:v>5069</c:v>
                </c:pt>
                <c:pt idx="30">
                  <c:v>4015</c:v>
                </c:pt>
                <c:pt idx="31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B0B-440D-97A8-79EBE5F5D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4"/>
        <c:axId val="361487352"/>
        <c:axId val="361488920"/>
      </c:barChart>
      <c:catAx>
        <c:axId val="361487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Estados</a:t>
                </a:r>
              </a:p>
            </c:rich>
          </c:tx>
          <c:layout>
            <c:manualLayout>
              <c:xMode val="edge"/>
              <c:yMode val="edge"/>
              <c:x val="0.5252596830135785"/>
              <c:y val="0.93014946060732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361488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488920"/>
        <c:scaling>
          <c:orientation val="minMax"/>
          <c:max val="170000"/>
          <c:min val="-1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Empleos</a:t>
                </a:r>
              </a:p>
            </c:rich>
          </c:tx>
          <c:layout>
            <c:manualLayout>
              <c:xMode val="edge"/>
              <c:yMode val="edge"/>
              <c:x val="2.2093637191909089E-3"/>
              <c:y val="0.187905818911043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36148735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Montserrat" panose="00000500000000000000" pitchFamily="2" charset="0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1</xdr:row>
      <xdr:rowOff>28576</xdr:rowOff>
    </xdr:from>
    <xdr:to>
      <xdr:col>10</xdr:col>
      <xdr:colOff>704851</xdr:colOff>
      <xdr:row>21</xdr:row>
      <xdr:rowOff>76201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9525</xdr:rowOff>
    </xdr:from>
    <xdr:to>
      <xdr:col>10</xdr:col>
      <xdr:colOff>721783</xdr:colOff>
      <xdr:row>21</xdr:row>
      <xdr:rowOff>76201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304800</xdr:colOff>
      <xdr:row>61</xdr:row>
      <xdr:rowOff>114300</xdr:rowOff>
    </xdr:to>
    <xdr:sp macro="" textlink="">
      <xdr:nvSpPr>
        <xdr:cNvPr id="6" name="AutoShape 2" descr="blob:https://web.whatsapp.com/b69ab3ba-99b5-4e28-8fb0-8a3d1652255e">
          <a:extLst>
            <a:ext uri="{FF2B5EF4-FFF2-40B4-BE49-F238E27FC236}">
              <a16:creationId xmlns:a16="http://schemas.microsoft.com/office/drawing/2014/main" id="{00000000-0008-0000-0700-000002500000}"/>
            </a:ext>
          </a:extLst>
        </xdr:cNvPr>
        <xdr:cNvSpPr>
          <a:spLocks noChangeAspect="1" noChangeArrowheads="1"/>
        </xdr:cNvSpPr>
      </xdr:nvSpPr>
      <xdr:spPr bwMode="auto">
        <a:xfrm>
          <a:off x="7467600" y="995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304800</xdr:colOff>
      <xdr:row>61</xdr:row>
      <xdr:rowOff>114300</xdr:rowOff>
    </xdr:to>
    <xdr:sp macro="" textlink="">
      <xdr:nvSpPr>
        <xdr:cNvPr id="7" name="AutoShape 3" descr="blob:https://web.whatsapp.com/b69ab3ba-99b5-4e28-8fb0-8a3d1652255e">
          <a:extLst>
            <a:ext uri="{FF2B5EF4-FFF2-40B4-BE49-F238E27FC236}">
              <a16:creationId xmlns:a16="http://schemas.microsoft.com/office/drawing/2014/main" id="{00000000-0008-0000-0700-000003500000}"/>
            </a:ext>
          </a:extLst>
        </xdr:cNvPr>
        <xdr:cNvSpPr>
          <a:spLocks noChangeAspect="1" noChangeArrowheads="1"/>
        </xdr:cNvSpPr>
      </xdr:nvSpPr>
      <xdr:spPr bwMode="auto">
        <a:xfrm>
          <a:off x="7467600" y="995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304800</xdr:colOff>
      <xdr:row>61</xdr:row>
      <xdr:rowOff>114300</xdr:rowOff>
    </xdr:to>
    <xdr:sp macro="" textlink="">
      <xdr:nvSpPr>
        <xdr:cNvPr id="8" name="AutoShape 4" descr="blob:https://web.whatsapp.com/b69ab3ba-99b5-4e28-8fb0-8a3d1652255e">
          <a:extLst>
            <a:ext uri="{FF2B5EF4-FFF2-40B4-BE49-F238E27FC236}">
              <a16:creationId xmlns:a16="http://schemas.microsoft.com/office/drawing/2014/main" id="{00000000-0008-0000-0700-000004500000}"/>
            </a:ext>
          </a:extLst>
        </xdr:cNvPr>
        <xdr:cNvSpPr>
          <a:spLocks noChangeAspect="1" noChangeArrowheads="1"/>
        </xdr:cNvSpPr>
      </xdr:nvSpPr>
      <xdr:spPr bwMode="auto">
        <a:xfrm>
          <a:off x="7467600" y="995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&#237;stica%20AML\Respaldos\IMSS\IMSS%20trabajadores%20asegurados%202000-2012%209%20de%20febrero%20de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&#237;a%20de%20Econom&#237;a%20e%20Innova/1%20IMSS%20trabajadores%20asegurados%202022%20NOV%20el%206%20de%20dic%20del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&#237;stica%20AML\Archivos%20b&#225;sicos%202011\ANGELICA\EXCELDAT\INEGI\ENOE\2008\4to.%20Trimestre\TabE024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CA6A4CA\TabE02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eosGenerados"/>
      <sheetName val="Urbanos y rurales dic 2011"/>
      <sheetName val="Urbanos y resto Octubre"/>
      <sheetName val="Datos Rurales a Oct 2011"/>
      <sheetName val="Asegurados Totales con sl"/>
      <sheetName val="Serie BC"/>
      <sheetName val="Serie BC Urbanos"/>
      <sheetName val="IMSS x mpio (6)"/>
      <sheetName val="IMSS x mpio Ene 2012"/>
      <sheetName val="Empleos x mil hab Ene 2012"/>
      <sheetName val="Trab tot Ene 2012 sin SL"/>
      <sheetName val="Trab urb x eds Ene 2012"/>
      <sheetName val="Trab urbanos x eds Ene 2012"/>
      <sheetName val="Urbanos y resto proyeccion"/>
      <sheetName val="Trab tot Ago 2011 sin SL"/>
      <sheetName val="Empleos x mil hab (Ago) sin SL"/>
      <sheetName val="IMSS x mpio (3)"/>
      <sheetName val="IMSS x mpio (4)"/>
      <sheetName val="1Empleos gen BC  (2)"/>
      <sheetName val="1Empleos gen BC "/>
      <sheetName val="Trab tot entid Jul 2011"/>
      <sheetName val="Trab urb x eds 2011 Jul x 1000"/>
      <sheetName val="Trab urbanos x eds 2011 Julio"/>
      <sheetName val="Empleos x mil hab (Jul)"/>
      <sheetName val="Empleos x mil hab (Jul) sin SL"/>
      <sheetName val="Perm y even serie Jul 11"/>
      <sheetName val="Hoja1"/>
      <sheetName val="Evol 2007 a 2011"/>
      <sheetName val="Permanen y even serie Jun 2011"/>
      <sheetName val="Trab urb x eds 2011 Jun x 1000"/>
      <sheetName val="Trab urbanos x eds 2011 Jun"/>
      <sheetName val="IMSS x mpio (2)"/>
      <sheetName val="Urbanos x mil hab"/>
      <sheetName val="Trab urbanos x eds 2011 Abril"/>
      <sheetName val="Trab totales vs urbanos"/>
      <sheetName val="2Trab tot entid Mzo 2011 (3)"/>
      <sheetName val="2Trab tot entid Mzo 2011 (2)"/>
      <sheetName val="2Trab tot entid Feb 2011"/>
      <sheetName val="2Trab tot entid Ene 2011"/>
      <sheetName val="2Trab tot entid Dic 2010"/>
      <sheetName val="2Trab tot entid Dic 2010 (2 (3)"/>
      <sheetName val="2Trab tot entid Nov 2010 B"/>
      <sheetName val="2Trab tot entid Dic 2010 (3)"/>
      <sheetName val="2Trab tot entid Dic 2010 (2)"/>
      <sheetName val="Trab FN Oct 2010 B (2)"/>
      <sheetName val="4Ev Campo"/>
      <sheetName val="5Empleo mpio (2)"/>
      <sheetName val="6Eventuales"/>
      <sheetName val="5Empleo mpio 2010"/>
      <sheetName val="Trab tot entid Jun 2010 A"/>
      <sheetName val="Trab FN Junio 2010 B"/>
      <sheetName val="Trab FN May 2010 A"/>
      <sheetName val="Ranking"/>
      <sheetName val="Permanentes"/>
      <sheetName val="Patrones de BC dic"/>
      <sheetName val="Patrones  (2)"/>
      <sheetName val="Patrones "/>
      <sheetName val="Datos patrones IMSS"/>
      <sheetName val="Trab tot FN Ene"/>
      <sheetName val="Trab tot entid Ene 2010 (2)"/>
      <sheetName val="Trab tot entid dic (4)"/>
      <sheetName val="Trab tot entid dic (3)"/>
      <sheetName val="Trab tot entid dic (2)"/>
      <sheetName val="Empleo mpios (2)"/>
      <sheetName val="Trabaj. asegurados I"/>
      <sheetName val="Ocup frontera norte"/>
      <sheetName val="Trab tot entidades dic FN 2"/>
      <sheetName val="Trab tot entidades dic (2)"/>
      <sheetName val="Trab urb entidades feb"/>
      <sheetName val="Trab urb entidades ene (2)"/>
      <sheetName val="Trab urb entidades ene"/>
      <sheetName val="Trab urb entidades dic"/>
      <sheetName val="Trab Aseg perm y eventuale (2)"/>
      <sheetName val="Trab Aseg perm y eventuale"/>
      <sheetName val="Trab Aseg Totales"/>
      <sheetName val="Trabaj ind transformación"/>
      <sheetName val="Grupo de act Tam"/>
      <sheetName val="Grupo de act NL"/>
      <sheetName val="Grupo de act Coah"/>
      <sheetName val="Grupo de act Chih"/>
      <sheetName val="Grupo de act Son"/>
      <sheetName val="Pronostico"/>
      <sheetName val="PO en BC x sect 2011"/>
      <sheetName val="Grupo de act BC 2011"/>
      <sheetName val="Empleos generados"/>
      <sheetName val="Perm y ev"/>
      <sheetName val="Datos ordenados por grupo Tam"/>
      <sheetName val="Datos ordenados por grupo NL"/>
      <sheetName val="Datos ordenados por grupo coah"/>
      <sheetName val="Datos ordenados por grupo Chih"/>
      <sheetName val="Datos ordenados por grupo Son"/>
      <sheetName val="Datos ordenados por grupo BC(2)"/>
      <sheetName val="Datos ordenados sectores BC"/>
      <sheetName val="Datos IMSS BC permanen y eventu"/>
      <sheetName val="Datos Permanentes y even"/>
      <sheetName val="Datos IMSS"/>
      <sheetName val="rurales"/>
      <sheetName val="Rurales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28">
          <cell r="A28" t="str">
            <v>Baja California </v>
          </cell>
        </row>
        <row r="32">
          <cell r="A32" t="str">
            <v>Chihuahua </v>
          </cell>
        </row>
        <row r="33">
          <cell r="A33" t="str">
            <v>Coahuila </v>
          </cell>
        </row>
        <row r="45">
          <cell r="A45" t="str">
            <v>Nuevo León </v>
          </cell>
        </row>
        <row r="52">
          <cell r="A52" t="str">
            <v>Sonora </v>
          </cell>
        </row>
        <row r="54">
          <cell r="A54" t="str">
            <v>Tamaulipas 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o x sexo"/>
      <sheetName val="x mpio"/>
      <sheetName val="Gráficas contratación"/>
      <sheetName val="Contratación"/>
      <sheetName val="Resumen contratación"/>
      <sheetName val="Empleos x mil"/>
      <sheetName val="BC histórica"/>
      <sheetName val="Trab tot sin SL"/>
      <sheetName val="Datos Totales"/>
      <sheetName val="Datos Permanentes"/>
      <sheetName val="Datos Eventuales urb"/>
      <sheetName val="Datos Cam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AC25" t="str">
            <v>Dif nov 2022 vs oct 2022</v>
          </cell>
        </row>
        <row r="26">
          <cell r="AF26" t="str">
            <v>Cd de México</v>
          </cell>
          <cell r="AG26">
            <v>128477</v>
          </cell>
        </row>
        <row r="27">
          <cell r="AF27" t="str">
            <v>Jalisco</v>
          </cell>
          <cell r="AG27">
            <v>110511</v>
          </cell>
        </row>
        <row r="28">
          <cell r="AF28" t="str">
            <v>México</v>
          </cell>
          <cell r="AG28">
            <v>110412</v>
          </cell>
        </row>
        <row r="29">
          <cell r="AF29" t="str">
            <v>Nuevo León</v>
          </cell>
          <cell r="AG29">
            <v>110103</v>
          </cell>
        </row>
        <row r="30">
          <cell r="AF30" t="str">
            <v>Baja California</v>
          </cell>
          <cell r="AG30">
            <v>63849</v>
          </cell>
        </row>
        <row r="31">
          <cell r="AF31" t="str">
            <v>Coahuila</v>
          </cell>
          <cell r="AG31">
            <v>52059</v>
          </cell>
        </row>
        <row r="32">
          <cell r="AF32" t="str">
            <v>Chihuahua</v>
          </cell>
          <cell r="AG32">
            <v>51556</v>
          </cell>
        </row>
        <row r="33">
          <cell r="AF33" t="str">
            <v>Quintana Roo</v>
          </cell>
          <cell r="AG33">
            <v>51039</v>
          </cell>
        </row>
        <row r="34">
          <cell r="AF34" t="str">
            <v>Guanajuato</v>
          </cell>
          <cell r="AG34">
            <v>47420</v>
          </cell>
        </row>
        <row r="35">
          <cell r="AF35" t="str">
            <v>Querétaro</v>
          </cell>
          <cell r="AG35">
            <v>46391</v>
          </cell>
        </row>
        <row r="36">
          <cell r="AF36" t="str">
            <v>Tabasco</v>
          </cell>
          <cell r="AG36">
            <v>31181</v>
          </cell>
        </row>
        <row r="37">
          <cell r="AF37" t="str">
            <v>Baja California Sur</v>
          </cell>
          <cell r="AG37">
            <v>29397</v>
          </cell>
        </row>
        <row r="38">
          <cell r="AF38" t="str">
            <v>Yucatán</v>
          </cell>
          <cell r="AG38">
            <v>27523</v>
          </cell>
        </row>
        <row r="39">
          <cell r="AF39" t="str">
            <v>Sonora</v>
          </cell>
          <cell r="AG39">
            <v>27398</v>
          </cell>
        </row>
        <row r="40">
          <cell r="AF40" t="str">
            <v>Hidalgo</v>
          </cell>
          <cell r="AG40">
            <v>21372</v>
          </cell>
        </row>
        <row r="41">
          <cell r="AF41" t="str">
            <v>Puebla</v>
          </cell>
          <cell r="AG41">
            <v>20789</v>
          </cell>
        </row>
        <row r="42">
          <cell r="AF42" t="str">
            <v>Tamaulipas</v>
          </cell>
          <cell r="AG42">
            <v>19632</v>
          </cell>
        </row>
        <row r="43">
          <cell r="AF43" t="str">
            <v>Veracruz</v>
          </cell>
          <cell r="AG43">
            <v>16242</v>
          </cell>
        </row>
        <row r="44">
          <cell r="AF44" t="str">
            <v>Sinaloa</v>
          </cell>
          <cell r="AG44">
            <v>15908</v>
          </cell>
        </row>
        <row r="45">
          <cell r="AF45" t="str">
            <v>Nayarit</v>
          </cell>
          <cell r="AG45">
            <v>15294</v>
          </cell>
        </row>
        <row r="46">
          <cell r="AF46" t="str">
            <v>San Luis Potosí</v>
          </cell>
          <cell r="AG46">
            <v>14576</v>
          </cell>
        </row>
        <row r="47">
          <cell r="AF47" t="str">
            <v>Michoacán</v>
          </cell>
          <cell r="AG47">
            <v>14447</v>
          </cell>
        </row>
        <row r="48">
          <cell r="AF48" t="str">
            <v>Aguascalientes</v>
          </cell>
          <cell r="AG48">
            <v>11540</v>
          </cell>
        </row>
        <row r="49">
          <cell r="AF49" t="str">
            <v>Tlaxcala</v>
          </cell>
          <cell r="AG49">
            <v>10485</v>
          </cell>
        </row>
        <row r="50">
          <cell r="AF50" t="str">
            <v>Oaxaca</v>
          </cell>
          <cell r="AG50">
            <v>9143</v>
          </cell>
        </row>
        <row r="51">
          <cell r="AF51" t="str">
            <v>Campeche</v>
          </cell>
          <cell r="AG51">
            <v>8776</v>
          </cell>
        </row>
        <row r="52">
          <cell r="AF52" t="str">
            <v>Durango</v>
          </cell>
          <cell r="AG52">
            <v>8030</v>
          </cell>
        </row>
        <row r="53">
          <cell r="AF53" t="str">
            <v>Colima</v>
          </cell>
          <cell r="AG53">
            <v>7360</v>
          </cell>
        </row>
        <row r="54">
          <cell r="AF54" t="str">
            <v>Chiapas</v>
          </cell>
          <cell r="AG54">
            <v>7249</v>
          </cell>
        </row>
        <row r="55">
          <cell r="AF55" t="str">
            <v>Guerrero</v>
          </cell>
          <cell r="AG55">
            <v>5069</v>
          </cell>
        </row>
        <row r="56">
          <cell r="AF56" t="str">
            <v>Morelos</v>
          </cell>
          <cell r="AG56">
            <v>4015</v>
          </cell>
        </row>
        <row r="57">
          <cell r="AF57" t="str">
            <v>Zacatecas</v>
          </cell>
          <cell r="AG57">
            <v>1210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01"/>
      <sheetName val="TAB02"/>
      <sheetName val="TAB03"/>
      <sheetName val="TAB04"/>
      <sheetName val="TAB05(1)"/>
      <sheetName val="TAB05(2)"/>
      <sheetName val="TAB06"/>
      <sheetName val="TAB07"/>
      <sheetName val="TAB08"/>
      <sheetName val="TAB0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(1)"/>
      <sheetName val="TAB18(2)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</sheetNames>
    <sheetDataSet>
      <sheetData sheetId="0">
        <row r="7">
          <cell r="B7">
            <v>3111933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01"/>
      <sheetName val="TAB02"/>
      <sheetName val="TAB03"/>
      <sheetName val="TAB04"/>
      <sheetName val="TAB05(1)"/>
      <sheetName val="TAB05(2)"/>
      <sheetName val="TAB06"/>
      <sheetName val="TAB07"/>
      <sheetName val="TAB08"/>
      <sheetName val="TAB0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(1)"/>
      <sheetName val="TAB18(2)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</sheetNames>
    <sheetDataSet>
      <sheetData sheetId="0">
        <row r="7">
          <cell r="B7">
            <v>3068598</v>
          </cell>
          <cell r="C7">
            <v>1525359</v>
          </cell>
          <cell r="D7">
            <v>1543239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8"/>
  <sheetViews>
    <sheetView tabSelected="1" zoomScaleNormal="100" workbookViewId="0">
      <selection activeCell="E31" sqref="E31"/>
    </sheetView>
  </sheetViews>
  <sheetFormatPr baseColWidth="10" defaultColWidth="12.5703125" defaultRowHeight="12" customHeight="1" x14ac:dyDescent="0.3"/>
  <cols>
    <col min="1" max="2" width="14.42578125" style="7" customWidth="1"/>
    <col min="3" max="3" width="10.85546875" style="7" bestFit="1" customWidth="1"/>
    <col min="4" max="5" width="11.5703125" style="7" customWidth="1"/>
    <col min="6" max="8" width="9.7109375" style="5" customWidth="1"/>
    <col min="9" max="11" width="10.85546875" style="5" customWidth="1"/>
    <col min="12" max="12" width="4.42578125" style="4" customWidth="1"/>
    <col min="13" max="13" width="15.42578125" style="5" customWidth="1"/>
    <col min="14" max="14" width="13.7109375" style="5" customWidth="1"/>
    <col min="15" max="15" width="3.7109375" style="5" customWidth="1"/>
    <col min="16" max="16" width="2.140625" style="5" customWidth="1"/>
    <col min="17" max="17" width="15.140625" style="5" customWidth="1"/>
    <col min="18" max="18" width="11.85546875" style="5" customWidth="1"/>
    <col min="19" max="19" width="3.7109375" style="5" customWidth="1"/>
    <col min="20" max="20" width="2.85546875" style="5" customWidth="1"/>
    <col min="21" max="21" width="15.140625" style="5" customWidth="1"/>
    <col min="22" max="22" width="10.85546875" style="5" customWidth="1"/>
    <col min="23" max="23" width="3.7109375" style="5" customWidth="1"/>
    <col min="24" max="24" width="2.140625" style="5" customWidth="1"/>
    <col min="25" max="25" width="5.140625" style="11" customWidth="1"/>
    <col min="26" max="26" width="13.7109375" style="5" bestFit="1" customWidth="1"/>
    <col min="27" max="27" width="12.5703125" style="12"/>
    <col min="28" max="16384" width="12.5703125" style="7"/>
  </cols>
  <sheetData>
    <row r="1" spans="1:14" ht="34.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4" ht="12" customHeight="1" x14ac:dyDescent="0.3">
      <c r="A2" s="6"/>
      <c r="B2" s="6"/>
    </row>
    <row r="3" spans="1:14" ht="26.25" customHeight="1" x14ac:dyDescent="0.3">
      <c r="A3" s="6"/>
      <c r="B3" s="6"/>
    </row>
    <row r="14" spans="1:14" ht="12" customHeight="1" x14ac:dyDescent="0.3">
      <c r="M14" s="8"/>
    </row>
    <row r="15" spans="1:14" ht="12" customHeight="1" x14ac:dyDescent="0.3">
      <c r="M15" s="8"/>
    </row>
    <row r="16" spans="1:14" ht="12" customHeight="1" x14ac:dyDescent="0.3">
      <c r="M16" s="8"/>
      <c r="N16" s="9"/>
    </row>
    <row r="17" spans="1:27" ht="12" customHeight="1" x14ac:dyDescent="0.3">
      <c r="M17" s="8"/>
    </row>
    <row r="18" spans="1:27" ht="12" customHeight="1" x14ac:dyDescent="0.3">
      <c r="M18" s="8"/>
    </row>
    <row r="19" spans="1:27" ht="12" customHeight="1" x14ac:dyDescent="0.3">
      <c r="M19" s="8"/>
    </row>
    <row r="20" spans="1:27" ht="12" customHeight="1" x14ac:dyDescent="0.3">
      <c r="M20" s="8"/>
      <c r="N20" s="13"/>
      <c r="O20" s="13"/>
      <c r="P20" s="13"/>
      <c r="Q20" s="13"/>
    </row>
    <row r="21" spans="1:27" ht="12" customHeight="1" x14ac:dyDescent="0.3">
      <c r="M21" s="13"/>
      <c r="N21" s="13"/>
      <c r="O21" s="13"/>
      <c r="P21" s="13"/>
      <c r="Q21" s="13"/>
      <c r="R21" s="14"/>
    </row>
    <row r="22" spans="1:27" ht="12" customHeight="1" x14ac:dyDescent="0.3">
      <c r="G22" s="15"/>
      <c r="H22" s="15"/>
      <c r="N22" s="13"/>
      <c r="O22" s="13"/>
      <c r="P22" s="13"/>
      <c r="Q22" s="13"/>
      <c r="R22" s="17"/>
    </row>
    <row r="23" spans="1:27" s="25" customFormat="1" ht="12" customHeight="1" x14ac:dyDescent="0.3">
      <c r="A23" s="18"/>
      <c r="B23" s="18"/>
      <c r="C23" s="19"/>
      <c r="D23" s="19"/>
      <c r="E23" s="19"/>
      <c r="F23" s="20"/>
      <c r="G23" s="20"/>
      <c r="H23" s="20"/>
      <c r="I23" s="20"/>
      <c r="J23" s="20"/>
      <c r="K23" s="20"/>
      <c r="L23" s="20"/>
      <c r="M23" s="21"/>
      <c r="N23" s="20"/>
      <c r="O23" s="20"/>
      <c r="P23" s="20"/>
      <c r="Q23" s="22"/>
      <c r="R23" s="14"/>
      <c r="S23" s="20"/>
      <c r="T23" s="20"/>
      <c r="U23" s="20"/>
      <c r="V23" s="14"/>
      <c r="W23" s="20"/>
      <c r="X23" s="20"/>
      <c r="Y23" s="23"/>
      <c r="Z23" s="20"/>
      <c r="AA23" s="24"/>
    </row>
    <row r="24" spans="1:27" s="25" customFormat="1" ht="12" customHeight="1" x14ac:dyDescent="0.3">
      <c r="A24" s="6" t="s">
        <v>1</v>
      </c>
      <c r="B24" s="6"/>
      <c r="F24" s="20"/>
      <c r="G24" s="20"/>
      <c r="H24" s="20"/>
      <c r="I24" s="20"/>
      <c r="J24" s="20"/>
      <c r="K24" s="20"/>
      <c r="L24" s="20"/>
      <c r="M24" s="26" t="s">
        <v>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3"/>
      <c r="Z24" s="20"/>
      <c r="AA24" s="24"/>
    </row>
    <row r="25" spans="1:27" s="20" customFormat="1" ht="39" x14ac:dyDescent="0.25">
      <c r="A25" s="27" t="s">
        <v>2</v>
      </c>
      <c r="B25" s="28" t="s">
        <v>3</v>
      </c>
      <c r="C25" s="28" t="s">
        <v>4</v>
      </c>
      <c r="D25" s="28" t="s">
        <v>5</v>
      </c>
      <c r="E25" s="28" t="s">
        <v>6</v>
      </c>
      <c r="F25" s="29" t="s">
        <v>7</v>
      </c>
      <c r="G25" s="29" t="s">
        <v>8</v>
      </c>
      <c r="H25" s="29" t="s">
        <v>9</v>
      </c>
      <c r="I25" s="28" t="s">
        <v>10</v>
      </c>
      <c r="J25" s="28" t="s">
        <v>11</v>
      </c>
      <c r="K25" s="30" t="s">
        <v>12</v>
      </c>
      <c r="L25" s="31"/>
      <c r="M25" s="32" t="s">
        <v>13</v>
      </c>
      <c r="N25" s="29" t="s">
        <v>7</v>
      </c>
      <c r="O25" s="33" t="s">
        <v>14</v>
      </c>
      <c r="P25" s="31"/>
      <c r="Q25" s="34" t="s">
        <v>13</v>
      </c>
      <c r="R25" s="29" t="s">
        <v>8</v>
      </c>
      <c r="S25" s="33" t="s">
        <v>14</v>
      </c>
      <c r="T25" s="31"/>
      <c r="U25" s="34" t="s">
        <v>13</v>
      </c>
      <c r="V25" s="35" t="s">
        <v>9</v>
      </c>
      <c r="W25" s="36" t="s">
        <v>14</v>
      </c>
      <c r="X25" s="31"/>
      <c r="Y25" s="23"/>
      <c r="AA25" s="24"/>
    </row>
    <row r="26" spans="1:27" s="25" customFormat="1" ht="12" customHeight="1" x14ac:dyDescent="0.25">
      <c r="A26" s="37" t="s">
        <v>15</v>
      </c>
      <c r="B26" s="38">
        <v>340465</v>
      </c>
      <c r="C26" s="38">
        <v>335529</v>
      </c>
      <c r="D26" s="38">
        <v>345189</v>
      </c>
      <c r="E26" s="38">
        <v>347069</v>
      </c>
      <c r="F26" s="38">
        <f>E26-D26</f>
        <v>1880</v>
      </c>
      <c r="G26" s="38">
        <f>E26-C26</f>
        <v>11540</v>
      </c>
      <c r="H26" s="38">
        <f>E26-B26</f>
        <v>6604</v>
      </c>
      <c r="I26" s="39">
        <f>(F26/F$58)*100</f>
        <v>1.8563317699333497</v>
      </c>
      <c r="J26" s="39">
        <f t="shared" ref="J26:K26" si="0">(G26/G$58)*100</f>
        <v>1.0505683902725014</v>
      </c>
      <c r="K26" s="40">
        <f t="shared" si="0"/>
        <v>0.84068380028795076</v>
      </c>
      <c r="L26" s="20"/>
      <c r="M26" s="41" t="s">
        <v>23</v>
      </c>
      <c r="N26" s="38">
        <v>14007</v>
      </c>
      <c r="O26" s="42">
        <v>1</v>
      </c>
      <c r="P26" s="20"/>
      <c r="Q26" s="41" t="s">
        <v>23</v>
      </c>
      <c r="R26" s="38">
        <v>128477</v>
      </c>
      <c r="S26" s="42">
        <v>1</v>
      </c>
      <c r="T26" s="20"/>
      <c r="U26" s="41" t="s">
        <v>23</v>
      </c>
      <c r="V26" s="38">
        <v>92499</v>
      </c>
      <c r="W26" s="42">
        <v>1</v>
      </c>
      <c r="X26" s="20"/>
      <c r="Y26" s="23"/>
      <c r="AA26" s="43"/>
    </row>
    <row r="27" spans="1:27" s="25" customFormat="1" ht="12" customHeight="1" x14ac:dyDescent="0.25">
      <c r="A27" s="44" t="s">
        <v>16</v>
      </c>
      <c r="B27" s="45">
        <v>1002417</v>
      </c>
      <c r="C27" s="45">
        <v>975398</v>
      </c>
      <c r="D27" s="45">
        <v>1037831</v>
      </c>
      <c r="E27" s="45">
        <v>1039247</v>
      </c>
      <c r="F27" s="45">
        <f t="shared" ref="F27:F57" si="1">E27-D27</f>
        <v>1416</v>
      </c>
      <c r="G27" s="45">
        <f t="shared" ref="G27:G57" si="2">E27-C27</f>
        <v>63849</v>
      </c>
      <c r="H27" s="45">
        <f t="shared" ref="H27:H57" si="3">E27-B27</f>
        <v>36830</v>
      </c>
      <c r="I27" s="46">
        <f t="shared" ref="I27:I57" si="4">(F27/F$58)*100</f>
        <v>1.3981732905455444</v>
      </c>
      <c r="J27" s="47">
        <f t="shared" ref="J27:J57" si="5">(G27/G$58)*100</f>
        <v>5.812629215815333</v>
      </c>
      <c r="K27" s="48">
        <f t="shared" ref="K27:K57" si="6">(H27/H$58)*100</f>
        <v>4.6884288862212635</v>
      </c>
      <c r="L27" s="20"/>
      <c r="M27" s="41" t="s">
        <v>29</v>
      </c>
      <c r="N27" s="38">
        <v>13133</v>
      </c>
      <c r="O27" s="49">
        <v>2</v>
      </c>
      <c r="P27" s="20"/>
      <c r="Q27" s="41" t="s">
        <v>28</v>
      </c>
      <c r="R27" s="38">
        <v>110511</v>
      </c>
      <c r="S27" s="49">
        <v>2</v>
      </c>
      <c r="T27" s="20"/>
      <c r="U27" s="41" t="s">
        <v>28</v>
      </c>
      <c r="V27" s="38">
        <v>87034</v>
      </c>
      <c r="W27" s="49">
        <v>2</v>
      </c>
      <c r="X27" s="20"/>
      <c r="Y27" s="23"/>
      <c r="Z27" s="20"/>
      <c r="AA27" s="24"/>
    </row>
    <row r="28" spans="1:27" s="25" customFormat="1" ht="12" customHeight="1" x14ac:dyDescent="0.3">
      <c r="A28" s="37" t="s">
        <v>17</v>
      </c>
      <c r="B28" s="38">
        <v>198399</v>
      </c>
      <c r="C28" s="38">
        <v>189833</v>
      </c>
      <c r="D28" s="38">
        <v>217917</v>
      </c>
      <c r="E28" s="38">
        <v>219230</v>
      </c>
      <c r="F28" s="38">
        <f t="shared" si="1"/>
        <v>1313</v>
      </c>
      <c r="G28" s="38">
        <f t="shared" si="2"/>
        <v>29397</v>
      </c>
      <c r="H28" s="38">
        <f t="shared" si="3"/>
        <v>20831</v>
      </c>
      <c r="I28" s="39">
        <f t="shared" si="4"/>
        <v>1.2964700074055788</v>
      </c>
      <c r="J28" s="50">
        <f t="shared" si="5"/>
        <v>2.676218281528659</v>
      </c>
      <c r="K28" s="51">
        <f t="shared" si="6"/>
        <v>2.6517692676859936</v>
      </c>
      <c r="L28" s="20"/>
      <c r="M28" s="41" t="s">
        <v>39</v>
      </c>
      <c r="N28" s="38">
        <v>12624</v>
      </c>
      <c r="O28" s="49">
        <v>3</v>
      </c>
      <c r="P28" s="20"/>
      <c r="Q28" s="41" t="s">
        <v>29</v>
      </c>
      <c r="R28" s="38">
        <v>110412</v>
      </c>
      <c r="S28" s="49">
        <v>3</v>
      </c>
      <c r="T28" s="20"/>
      <c r="U28" s="41" t="s">
        <v>29</v>
      </c>
      <c r="V28" s="38">
        <v>79497</v>
      </c>
      <c r="W28" s="49">
        <v>3</v>
      </c>
      <c r="X28" s="20"/>
      <c r="Y28" s="23"/>
      <c r="Z28" s="5"/>
      <c r="AA28" s="12"/>
    </row>
    <row r="29" spans="1:27" s="25" customFormat="1" ht="12" customHeight="1" x14ac:dyDescent="0.3">
      <c r="A29" s="37" t="s">
        <v>18</v>
      </c>
      <c r="B29" s="38">
        <v>134083</v>
      </c>
      <c r="C29" s="38">
        <v>131218</v>
      </c>
      <c r="D29" s="38">
        <v>138094</v>
      </c>
      <c r="E29" s="38">
        <v>139994</v>
      </c>
      <c r="F29" s="38">
        <f t="shared" si="1"/>
        <v>1900</v>
      </c>
      <c r="G29" s="38">
        <f t="shared" si="2"/>
        <v>8776</v>
      </c>
      <c r="H29" s="38">
        <f t="shared" si="3"/>
        <v>5911</v>
      </c>
      <c r="I29" s="39">
        <f t="shared" si="4"/>
        <v>1.8760799802517898</v>
      </c>
      <c r="J29" s="50">
        <f t="shared" si="5"/>
        <v>0.79894178449146214</v>
      </c>
      <c r="K29" s="51">
        <f t="shared" si="6"/>
        <v>0.75246546691430605</v>
      </c>
      <c r="L29" s="20"/>
      <c r="M29" s="41" t="s">
        <v>28</v>
      </c>
      <c r="N29" s="38">
        <v>9569</v>
      </c>
      <c r="O29" s="49">
        <v>4</v>
      </c>
      <c r="P29" s="20"/>
      <c r="Q29" s="41" t="s">
        <v>33</v>
      </c>
      <c r="R29" s="38">
        <v>110103</v>
      </c>
      <c r="S29" s="49">
        <v>4</v>
      </c>
      <c r="T29" s="20"/>
      <c r="U29" s="41" t="s">
        <v>33</v>
      </c>
      <c r="V29" s="38">
        <v>76489</v>
      </c>
      <c r="W29" s="49">
        <v>4</v>
      </c>
      <c r="X29" s="20"/>
      <c r="Y29" s="23"/>
      <c r="Z29" s="5"/>
      <c r="AA29" s="12"/>
    </row>
    <row r="30" spans="1:27" s="25" customFormat="1" ht="12" customHeight="1" x14ac:dyDescent="0.3">
      <c r="A30" s="37" t="s">
        <v>19</v>
      </c>
      <c r="B30" s="38">
        <v>803466</v>
      </c>
      <c r="C30" s="38">
        <v>789518</v>
      </c>
      <c r="D30" s="38">
        <v>839945</v>
      </c>
      <c r="E30" s="38">
        <v>841577</v>
      </c>
      <c r="F30" s="38">
        <f t="shared" si="1"/>
        <v>1632</v>
      </c>
      <c r="G30" s="38">
        <f t="shared" si="2"/>
        <v>52059</v>
      </c>
      <c r="H30" s="38">
        <f t="shared" si="3"/>
        <v>38111</v>
      </c>
      <c r="I30" s="39">
        <f t="shared" si="4"/>
        <v>1.6114539619846953</v>
      </c>
      <c r="J30" s="50">
        <f t="shared" si="5"/>
        <v>4.739301544991001</v>
      </c>
      <c r="K30" s="51">
        <f t="shared" si="6"/>
        <v>4.8514991388210316</v>
      </c>
      <c r="L30" s="20"/>
      <c r="M30" s="41" t="s">
        <v>44</v>
      </c>
      <c r="N30" s="38">
        <v>6970</v>
      </c>
      <c r="O30" s="49">
        <v>5</v>
      </c>
      <c r="P30" s="20"/>
      <c r="Q30" s="41" t="s">
        <v>16</v>
      </c>
      <c r="R30" s="38">
        <v>63849</v>
      </c>
      <c r="S30" s="49">
        <v>5</v>
      </c>
      <c r="T30" s="20"/>
      <c r="U30" s="41" t="s">
        <v>37</v>
      </c>
      <c r="V30" s="38">
        <v>41977</v>
      </c>
      <c r="W30" s="49">
        <v>5</v>
      </c>
      <c r="X30" s="20"/>
      <c r="Y30" s="23"/>
      <c r="Z30" s="5"/>
      <c r="AA30" s="12"/>
    </row>
    <row r="31" spans="1:27" s="25" customFormat="1" ht="12" customHeight="1" x14ac:dyDescent="0.3">
      <c r="A31" s="37" t="s">
        <v>20</v>
      </c>
      <c r="B31" s="38">
        <v>141861</v>
      </c>
      <c r="C31" s="38">
        <v>139423</v>
      </c>
      <c r="D31" s="38">
        <v>145600</v>
      </c>
      <c r="E31" s="38">
        <v>146783</v>
      </c>
      <c r="F31" s="38">
        <f t="shared" si="1"/>
        <v>1183</v>
      </c>
      <c r="G31" s="38">
        <f t="shared" si="2"/>
        <v>7360</v>
      </c>
      <c r="H31" s="38">
        <f t="shared" si="3"/>
        <v>4922</v>
      </c>
      <c r="I31" s="39">
        <f t="shared" si="4"/>
        <v>1.1681066403357194</v>
      </c>
      <c r="J31" s="50">
        <f t="shared" si="5"/>
        <v>0.67003321944589345</v>
      </c>
      <c r="K31" s="51">
        <f t="shared" si="6"/>
        <v>0.62656657556288509</v>
      </c>
      <c r="L31" s="20"/>
      <c r="M31" s="41" t="s">
        <v>33</v>
      </c>
      <c r="N31" s="38">
        <v>6480</v>
      </c>
      <c r="O31" s="49">
        <v>6</v>
      </c>
      <c r="P31" s="20"/>
      <c r="Q31" s="41" t="s">
        <v>19</v>
      </c>
      <c r="R31" s="38">
        <v>52059</v>
      </c>
      <c r="S31" s="49">
        <v>6</v>
      </c>
      <c r="T31" s="20"/>
      <c r="U31" s="41" t="s">
        <v>19</v>
      </c>
      <c r="V31" s="38">
        <v>38111</v>
      </c>
      <c r="W31" s="49">
        <v>6</v>
      </c>
      <c r="X31" s="20"/>
      <c r="Y31" s="23"/>
      <c r="Z31" s="5"/>
      <c r="AA31" s="12"/>
    </row>
    <row r="32" spans="1:27" s="25" customFormat="1" ht="12" customHeight="1" x14ac:dyDescent="0.3">
      <c r="A32" s="37" t="s">
        <v>21</v>
      </c>
      <c r="B32" s="38">
        <v>236364</v>
      </c>
      <c r="C32" s="38">
        <v>235059</v>
      </c>
      <c r="D32" s="38">
        <v>240323</v>
      </c>
      <c r="E32" s="38">
        <v>242308</v>
      </c>
      <c r="F32" s="38">
        <f t="shared" si="1"/>
        <v>1985</v>
      </c>
      <c r="G32" s="38">
        <f t="shared" si="2"/>
        <v>7249</v>
      </c>
      <c r="H32" s="38">
        <f t="shared" si="3"/>
        <v>5944</v>
      </c>
      <c r="I32" s="39">
        <f t="shared" si="4"/>
        <v>1.9600098741051593</v>
      </c>
      <c r="J32" s="50">
        <f t="shared" si="5"/>
        <v>0.65992809888088066</v>
      </c>
      <c r="K32" s="51">
        <f t="shared" si="6"/>
        <v>0.75666633993209864</v>
      </c>
      <c r="L32" s="20"/>
      <c r="M32" s="41" t="s">
        <v>25</v>
      </c>
      <c r="N32" s="38">
        <v>5103</v>
      </c>
      <c r="O32" s="49">
        <v>7</v>
      </c>
      <c r="P32" s="20"/>
      <c r="Q32" s="41" t="s">
        <v>22</v>
      </c>
      <c r="R32" s="38">
        <v>51556</v>
      </c>
      <c r="S32" s="49">
        <v>7</v>
      </c>
      <c r="T32" s="20"/>
      <c r="U32" s="41" t="s">
        <v>16</v>
      </c>
      <c r="V32" s="38">
        <v>36830</v>
      </c>
      <c r="W32" s="49">
        <v>7</v>
      </c>
      <c r="X32" s="20"/>
      <c r="Y32" s="23"/>
      <c r="Z32" s="5"/>
      <c r="AA32" s="12"/>
    </row>
    <row r="33" spans="1:27" s="25" customFormat="1" ht="12" customHeight="1" x14ac:dyDescent="0.3">
      <c r="A33" s="37" t="s">
        <v>22</v>
      </c>
      <c r="B33" s="38">
        <v>947984</v>
      </c>
      <c r="C33" s="38">
        <v>930477</v>
      </c>
      <c r="D33" s="38">
        <v>980619</v>
      </c>
      <c r="E33" s="38">
        <v>982033</v>
      </c>
      <c r="F33" s="38">
        <f t="shared" si="1"/>
        <v>1414</v>
      </c>
      <c r="G33" s="38">
        <f t="shared" si="2"/>
        <v>51556</v>
      </c>
      <c r="H33" s="38">
        <f t="shared" si="3"/>
        <v>34049</v>
      </c>
      <c r="I33" s="39">
        <f t="shared" si="4"/>
        <v>1.3961984695137004</v>
      </c>
      <c r="J33" s="50">
        <f t="shared" si="5"/>
        <v>4.6935098725207176</v>
      </c>
      <c r="K33" s="51">
        <f t="shared" si="6"/>
        <v>4.3344098600854686</v>
      </c>
      <c r="L33" s="20"/>
      <c r="M33" s="41" t="s">
        <v>37</v>
      </c>
      <c r="N33" s="38">
        <v>3876</v>
      </c>
      <c r="O33" s="49">
        <v>8</v>
      </c>
      <c r="P33" s="20"/>
      <c r="Q33" s="41" t="s">
        <v>37</v>
      </c>
      <c r="R33" s="38">
        <v>51039</v>
      </c>
      <c r="S33" s="49">
        <v>8</v>
      </c>
      <c r="T33" s="20"/>
      <c r="U33" s="41" t="s">
        <v>36</v>
      </c>
      <c r="V33" s="38">
        <v>35635</v>
      </c>
      <c r="W33" s="49">
        <v>8</v>
      </c>
      <c r="X33" s="20"/>
      <c r="Y33" s="23"/>
      <c r="Z33" s="5"/>
      <c r="AA33" s="12"/>
    </row>
    <row r="34" spans="1:27" s="25" customFormat="1" ht="12" customHeight="1" x14ac:dyDescent="0.3">
      <c r="A34" s="37" t="s">
        <v>23</v>
      </c>
      <c r="B34" s="38">
        <v>3348570</v>
      </c>
      <c r="C34" s="38">
        <v>3312592</v>
      </c>
      <c r="D34" s="38">
        <v>3427062</v>
      </c>
      <c r="E34" s="38">
        <v>3441069</v>
      </c>
      <c r="F34" s="38">
        <f t="shared" si="1"/>
        <v>14007</v>
      </c>
      <c r="G34" s="38">
        <f t="shared" si="2"/>
        <v>128477</v>
      </c>
      <c r="H34" s="38">
        <f t="shared" si="3"/>
        <v>92499</v>
      </c>
      <c r="I34" s="39">
        <f t="shared" si="4"/>
        <v>13.83065909651938</v>
      </c>
      <c r="J34" s="50">
        <f t="shared" si="5"/>
        <v>11.69617634983017</v>
      </c>
      <c r="K34" s="51">
        <f t="shared" si="6"/>
        <v>11.775047068872677</v>
      </c>
      <c r="L34" s="20"/>
      <c r="M34" s="41" t="s">
        <v>41</v>
      </c>
      <c r="N34" s="38">
        <v>3636</v>
      </c>
      <c r="O34" s="49">
        <v>9</v>
      </c>
      <c r="P34" s="20"/>
      <c r="Q34" s="41" t="s">
        <v>25</v>
      </c>
      <c r="R34" s="38">
        <v>47420</v>
      </c>
      <c r="S34" s="49">
        <v>9</v>
      </c>
      <c r="T34" s="20"/>
      <c r="U34" s="41" t="s">
        <v>22</v>
      </c>
      <c r="V34" s="38">
        <v>34049</v>
      </c>
      <c r="W34" s="49">
        <v>9</v>
      </c>
      <c r="X34" s="20"/>
      <c r="Y34" s="23"/>
      <c r="Z34" s="5"/>
      <c r="AA34" s="12"/>
    </row>
    <row r="35" spans="1:27" s="25" customFormat="1" ht="12" customHeight="1" x14ac:dyDescent="0.3">
      <c r="A35" s="37" t="s">
        <v>24</v>
      </c>
      <c r="B35" s="38">
        <v>258213</v>
      </c>
      <c r="C35" s="38">
        <v>254204</v>
      </c>
      <c r="D35" s="38">
        <v>261238</v>
      </c>
      <c r="E35" s="38">
        <v>262234</v>
      </c>
      <c r="F35" s="38">
        <f t="shared" si="1"/>
        <v>996</v>
      </c>
      <c r="G35" s="38">
        <f t="shared" si="2"/>
        <v>8030</v>
      </c>
      <c r="H35" s="38">
        <f t="shared" si="3"/>
        <v>4021</v>
      </c>
      <c r="I35" s="39">
        <f t="shared" si="4"/>
        <v>0.98346087385830661</v>
      </c>
      <c r="J35" s="50">
        <f t="shared" si="5"/>
        <v>0.73102809132479951</v>
      </c>
      <c r="K35" s="51">
        <f t="shared" si="6"/>
        <v>0.51187001225891127</v>
      </c>
      <c r="L35" s="20"/>
      <c r="M35" s="41" t="s">
        <v>32</v>
      </c>
      <c r="N35" s="38">
        <v>2809</v>
      </c>
      <c r="O35" s="49">
        <v>10</v>
      </c>
      <c r="P35" s="20"/>
      <c r="Q35" s="41" t="s">
        <v>36</v>
      </c>
      <c r="R35" s="38">
        <v>46391</v>
      </c>
      <c r="S35" s="49">
        <v>10</v>
      </c>
      <c r="T35" s="20"/>
      <c r="U35" s="41" t="s">
        <v>25</v>
      </c>
      <c r="V35" s="38">
        <v>30858</v>
      </c>
      <c r="W35" s="49">
        <v>10</v>
      </c>
      <c r="X35" s="20"/>
      <c r="Y35" s="23"/>
      <c r="Z35" s="5"/>
      <c r="AA35" s="12"/>
    </row>
    <row r="36" spans="1:27" s="25" customFormat="1" ht="12" customHeight="1" x14ac:dyDescent="0.3">
      <c r="A36" s="37" t="s">
        <v>25</v>
      </c>
      <c r="B36" s="38">
        <v>1035894</v>
      </c>
      <c r="C36" s="38">
        <v>1019332</v>
      </c>
      <c r="D36" s="38">
        <v>1061649</v>
      </c>
      <c r="E36" s="38">
        <v>1066752</v>
      </c>
      <c r="F36" s="38">
        <f t="shared" si="1"/>
        <v>5103</v>
      </c>
      <c r="G36" s="38">
        <f t="shared" si="2"/>
        <v>47420</v>
      </c>
      <c r="H36" s="38">
        <f t="shared" si="3"/>
        <v>30858</v>
      </c>
      <c r="I36" s="39">
        <f t="shared" si="4"/>
        <v>5.0387558627499383</v>
      </c>
      <c r="J36" s="50">
        <f t="shared" si="5"/>
        <v>4.3169803350712321</v>
      </c>
      <c r="K36" s="51">
        <f t="shared" si="6"/>
        <v>3.9281981691831591</v>
      </c>
      <c r="L36" s="20"/>
      <c r="M36" s="41" t="s">
        <v>45</v>
      </c>
      <c r="N36" s="38">
        <v>2796</v>
      </c>
      <c r="O36" s="49">
        <v>11</v>
      </c>
      <c r="P36" s="20"/>
      <c r="Q36" s="41" t="s">
        <v>41</v>
      </c>
      <c r="R36" s="38">
        <v>31181</v>
      </c>
      <c r="S36" s="49">
        <v>11</v>
      </c>
      <c r="T36" s="20"/>
      <c r="U36" s="41" t="s">
        <v>41</v>
      </c>
      <c r="V36" s="38">
        <v>27409</v>
      </c>
      <c r="W36" s="49">
        <v>11</v>
      </c>
      <c r="X36" s="20"/>
      <c r="Y36" s="23"/>
      <c r="Z36" s="5"/>
      <c r="AA36" s="12"/>
    </row>
    <row r="37" spans="1:27" s="25" customFormat="1" ht="12" customHeight="1" x14ac:dyDescent="0.3">
      <c r="A37" s="37" t="s">
        <v>26</v>
      </c>
      <c r="B37" s="38">
        <v>150690</v>
      </c>
      <c r="C37" s="38">
        <v>153546</v>
      </c>
      <c r="D37" s="38">
        <v>156353</v>
      </c>
      <c r="E37" s="38">
        <v>158615</v>
      </c>
      <c r="F37" s="38">
        <f t="shared" si="1"/>
        <v>2262</v>
      </c>
      <c r="G37" s="38">
        <f t="shared" si="2"/>
        <v>5069</v>
      </c>
      <c r="H37" s="38">
        <f t="shared" si="3"/>
        <v>7925</v>
      </c>
      <c r="I37" s="39">
        <f t="shared" si="4"/>
        <v>2.2335225870155515</v>
      </c>
      <c r="J37" s="50">
        <f t="shared" si="5"/>
        <v>0.46146717246891766</v>
      </c>
      <c r="K37" s="51">
        <f t="shared" si="6"/>
        <v>1.0088460201820124</v>
      </c>
      <c r="L37" s="20"/>
      <c r="M37" s="41" t="s">
        <v>34</v>
      </c>
      <c r="N37" s="38">
        <v>2424</v>
      </c>
      <c r="O37" s="49">
        <v>12</v>
      </c>
      <c r="P37" s="20"/>
      <c r="Q37" s="41" t="s">
        <v>17</v>
      </c>
      <c r="R37" s="38">
        <v>29397</v>
      </c>
      <c r="S37" s="49">
        <v>12</v>
      </c>
      <c r="T37" s="20"/>
      <c r="U37" s="41" t="s">
        <v>45</v>
      </c>
      <c r="V37" s="38">
        <v>23508</v>
      </c>
      <c r="W37" s="49">
        <v>12</v>
      </c>
      <c r="X37" s="20"/>
      <c r="Y37" s="23"/>
      <c r="Z37" s="5"/>
      <c r="AA37" s="12"/>
    </row>
    <row r="38" spans="1:27" s="25" customFormat="1" ht="12" customHeight="1" x14ac:dyDescent="0.3">
      <c r="A38" s="37" t="s">
        <v>27</v>
      </c>
      <c r="B38" s="38">
        <v>244466</v>
      </c>
      <c r="C38" s="38">
        <v>240431</v>
      </c>
      <c r="D38" s="38">
        <v>260883</v>
      </c>
      <c r="E38" s="38">
        <v>261803</v>
      </c>
      <c r="F38" s="38">
        <f t="shared" si="1"/>
        <v>920</v>
      </c>
      <c r="G38" s="38">
        <f t="shared" si="2"/>
        <v>21372</v>
      </c>
      <c r="H38" s="38">
        <f t="shared" si="3"/>
        <v>17337</v>
      </c>
      <c r="I38" s="39">
        <f t="shared" si="4"/>
        <v>0.90841767464823497</v>
      </c>
      <c r="J38" s="50">
        <f t="shared" si="5"/>
        <v>1.9456453758148959</v>
      </c>
      <c r="K38" s="51">
        <f t="shared" si="6"/>
        <v>2.2069859245294068</v>
      </c>
      <c r="L38" s="20"/>
      <c r="M38" s="41" t="s">
        <v>30</v>
      </c>
      <c r="N38" s="38">
        <v>2361</v>
      </c>
      <c r="O38" s="49">
        <v>13</v>
      </c>
      <c r="P38" s="20"/>
      <c r="Q38" s="41" t="s">
        <v>45</v>
      </c>
      <c r="R38" s="38">
        <v>27523</v>
      </c>
      <c r="S38" s="49">
        <v>13</v>
      </c>
      <c r="T38" s="20"/>
      <c r="U38" s="41" t="s">
        <v>17</v>
      </c>
      <c r="V38" s="38">
        <v>20831</v>
      </c>
      <c r="W38" s="49">
        <v>13</v>
      </c>
      <c r="X38" s="20"/>
      <c r="Y38" s="23"/>
      <c r="Z38" s="5"/>
      <c r="AA38" s="12"/>
    </row>
    <row r="39" spans="1:27" s="25" customFormat="1" ht="12" customHeight="1" x14ac:dyDescent="0.3">
      <c r="A39" s="37" t="s">
        <v>28</v>
      </c>
      <c r="B39" s="38">
        <v>1873476</v>
      </c>
      <c r="C39" s="38">
        <v>1849999</v>
      </c>
      <c r="D39" s="38">
        <v>1950941</v>
      </c>
      <c r="E39" s="38">
        <v>1960510</v>
      </c>
      <c r="F39" s="38">
        <f t="shared" si="1"/>
        <v>9569</v>
      </c>
      <c r="G39" s="38">
        <f t="shared" si="2"/>
        <v>110511</v>
      </c>
      <c r="H39" s="38">
        <f t="shared" si="3"/>
        <v>87034</v>
      </c>
      <c r="I39" s="39">
        <f t="shared" si="4"/>
        <v>9.4485312268575665</v>
      </c>
      <c r="J39" s="50">
        <f t="shared" si="5"/>
        <v>10.060603412253414</v>
      </c>
      <c r="K39" s="51">
        <f t="shared" si="6"/>
        <v>11.07935703728975</v>
      </c>
      <c r="L39" s="20"/>
      <c r="M39" s="41" t="s">
        <v>26</v>
      </c>
      <c r="N39" s="38">
        <v>2262</v>
      </c>
      <c r="O39" s="49">
        <v>14</v>
      </c>
      <c r="P39" s="20"/>
      <c r="Q39" s="41" t="s">
        <v>40</v>
      </c>
      <c r="R39" s="38">
        <v>27398</v>
      </c>
      <c r="S39" s="49">
        <v>14</v>
      </c>
      <c r="T39" s="20"/>
      <c r="U39" s="41" t="s">
        <v>44</v>
      </c>
      <c r="V39" s="38">
        <v>17682</v>
      </c>
      <c r="W39" s="49">
        <v>14</v>
      </c>
      <c r="X39" s="20"/>
      <c r="Y39" s="23"/>
      <c r="Z39" s="5"/>
      <c r="AA39" s="12"/>
    </row>
    <row r="40" spans="1:27" s="25" customFormat="1" ht="12" customHeight="1" x14ac:dyDescent="0.3">
      <c r="A40" s="37" t="s">
        <v>29</v>
      </c>
      <c r="B40" s="38">
        <v>1681296</v>
      </c>
      <c r="C40" s="38">
        <v>1650381</v>
      </c>
      <c r="D40" s="38">
        <v>1747660</v>
      </c>
      <c r="E40" s="38">
        <v>1760793</v>
      </c>
      <c r="F40" s="38">
        <f t="shared" si="1"/>
        <v>13133</v>
      </c>
      <c r="G40" s="38">
        <f t="shared" si="2"/>
        <v>110412</v>
      </c>
      <c r="H40" s="38">
        <f t="shared" si="3"/>
        <v>79497</v>
      </c>
      <c r="I40" s="39">
        <f t="shared" si="4"/>
        <v>12.967662305603556</v>
      </c>
      <c r="J40" s="50">
        <f t="shared" si="5"/>
        <v>10.051590737154889</v>
      </c>
      <c r="K40" s="51">
        <f t="shared" si="6"/>
        <v>10.119903099862389</v>
      </c>
      <c r="L40" s="20"/>
      <c r="M40" s="41" t="s">
        <v>31</v>
      </c>
      <c r="N40" s="38">
        <v>2096</v>
      </c>
      <c r="O40" s="49">
        <v>15</v>
      </c>
      <c r="P40" s="20"/>
      <c r="Q40" s="41" t="s">
        <v>27</v>
      </c>
      <c r="R40" s="38">
        <v>21372</v>
      </c>
      <c r="S40" s="49">
        <v>15</v>
      </c>
      <c r="T40" s="20"/>
      <c r="U40" s="41" t="s">
        <v>27</v>
      </c>
      <c r="V40" s="38">
        <v>17337</v>
      </c>
      <c r="W40" s="49">
        <v>15</v>
      </c>
      <c r="X40" s="20"/>
      <c r="Y40" s="23"/>
      <c r="Z40" s="5"/>
      <c r="AA40" s="12"/>
    </row>
    <row r="41" spans="1:27" s="25" customFormat="1" ht="12" customHeight="1" x14ac:dyDescent="0.3">
      <c r="A41" s="37" t="s">
        <v>30</v>
      </c>
      <c r="B41" s="38">
        <v>466532</v>
      </c>
      <c r="C41" s="38">
        <v>461758</v>
      </c>
      <c r="D41" s="38">
        <v>473844</v>
      </c>
      <c r="E41" s="38">
        <v>476205</v>
      </c>
      <c r="F41" s="38">
        <f t="shared" si="1"/>
        <v>2361</v>
      </c>
      <c r="G41" s="38">
        <f t="shared" si="2"/>
        <v>14447</v>
      </c>
      <c r="H41" s="38">
        <f t="shared" si="3"/>
        <v>9673</v>
      </c>
      <c r="I41" s="39">
        <f t="shared" si="4"/>
        <v>2.3312762280918293</v>
      </c>
      <c r="J41" s="50">
        <f t="shared" si="5"/>
        <v>1.3152133045291881</v>
      </c>
      <c r="K41" s="51">
        <f t="shared" si="6"/>
        <v>1.2313649909426632</v>
      </c>
      <c r="L41" s="20"/>
      <c r="M41" s="41" t="s">
        <v>21</v>
      </c>
      <c r="N41" s="38">
        <v>1985</v>
      </c>
      <c r="O41" s="49">
        <v>16</v>
      </c>
      <c r="P41" s="20"/>
      <c r="Q41" s="41" t="s">
        <v>35</v>
      </c>
      <c r="R41" s="38">
        <v>20789</v>
      </c>
      <c r="S41" s="49">
        <v>16</v>
      </c>
      <c r="T41" s="20"/>
      <c r="U41" s="41" t="s">
        <v>35</v>
      </c>
      <c r="V41" s="38">
        <v>16731</v>
      </c>
      <c r="W41" s="49">
        <v>16</v>
      </c>
      <c r="X41" s="20"/>
      <c r="Y41" s="23"/>
      <c r="Z41" s="5"/>
      <c r="AA41" s="12"/>
    </row>
    <row r="42" spans="1:27" s="25" customFormat="1" ht="12" customHeight="1" x14ac:dyDescent="0.3">
      <c r="A42" s="37" t="s">
        <v>31</v>
      </c>
      <c r="B42" s="38">
        <v>215678</v>
      </c>
      <c r="C42" s="38">
        <v>213192</v>
      </c>
      <c r="D42" s="38">
        <v>215111</v>
      </c>
      <c r="E42" s="38">
        <v>217207</v>
      </c>
      <c r="F42" s="38">
        <f t="shared" si="1"/>
        <v>2096</v>
      </c>
      <c r="G42" s="38">
        <f t="shared" si="2"/>
        <v>4015</v>
      </c>
      <c r="H42" s="38">
        <f t="shared" si="3"/>
        <v>1529</v>
      </c>
      <c r="I42" s="39">
        <f t="shared" si="4"/>
        <v>2.0696124413725006</v>
      </c>
      <c r="J42" s="50">
        <f t="shared" si="5"/>
        <v>0.36551404566239976</v>
      </c>
      <c r="K42" s="51">
        <f t="shared" si="6"/>
        <v>0.19464044982439077</v>
      </c>
      <c r="L42" s="20"/>
      <c r="M42" s="41" t="s">
        <v>18</v>
      </c>
      <c r="N42" s="38">
        <v>1900</v>
      </c>
      <c r="O42" s="49">
        <v>17</v>
      </c>
      <c r="P42" s="20"/>
      <c r="Q42" s="41" t="s">
        <v>42</v>
      </c>
      <c r="R42" s="38">
        <v>19632</v>
      </c>
      <c r="S42" s="49">
        <v>17</v>
      </c>
      <c r="T42" s="20"/>
      <c r="U42" s="41" t="s">
        <v>39</v>
      </c>
      <c r="V42" s="38">
        <v>14736</v>
      </c>
      <c r="W42" s="49">
        <v>17</v>
      </c>
      <c r="X42" s="20"/>
      <c r="Y42" s="23"/>
      <c r="Z42" s="5"/>
      <c r="AA42" s="12"/>
    </row>
    <row r="43" spans="1:27" s="25" customFormat="1" ht="12" customHeight="1" x14ac:dyDescent="0.3">
      <c r="A43" s="37" t="s">
        <v>32</v>
      </c>
      <c r="B43" s="38">
        <v>164103</v>
      </c>
      <c r="C43" s="38">
        <v>160665</v>
      </c>
      <c r="D43" s="38">
        <v>173150</v>
      </c>
      <c r="E43" s="38">
        <v>175959</v>
      </c>
      <c r="F43" s="38">
        <f t="shared" si="1"/>
        <v>2809</v>
      </c>
      <c r="G43" s="38">
        <f t="shared" si="2"/>
        <v>15294</v>
      </c>
      <c r="H43" s="38">
        <f t="shared" si="3"/>
        <v>11856</v>
      </c>
      <c r="I43" s="39">
        <f t="shared" si="4"/>
        <v>2.7736361392248829</v>
      </c>
      <c r="J43" s="50">
        <f t="shared" si="5"/>
        <v>1.3923217470387901</v>
      </c>
      <c r="K43" s="51">
        <f t="shared" si="6"/>
        <v>1.5092591060287619</v>
      </c>
      <c r="L43" s="20"/>
      <c r="M43" s="41" t="s">
        <v>15</v>
      </c>
      <c r="N43" s="38">
        <v>1880</v>
      </c>
      <c r="O43" s="49">
        <v>18</v>
      </c>
      <c r="P43" s="20"/>
      <c r="Q43" s="41" t="s">
        <v>44</v>
      </c>
      <c r="R43" s="38">
        <v>16242</v>
      </c>
      <c r="S43" s="49">
        <v>18</v>
      </c>
      <c r="T43" s="20"/>
      <c r="U43" s="41" t="s">
        <v>32</v>
      </c>
      <c r="V43" s="38">
        <v>11856</v>
      </c>
      <c r="W43" s="49">
        <v>18</v>
      </c>
      <c r="X43" s="20"/>
      <c r="Y43" s="23"/>
      <c r="Z43" s="5"/>
      <c r="AA43" s="12"/>
    </row>
    <row r="44" spans="1:27" s="25" customFormat="1" ht="12" customHeight="1" x14ac:dyDescent="0.3">
      <c r="A44" s="37" t="s">
        <v>33</v>
      </c>
      <c r="B44" s="38">
        <v>1730303</v>
      </c>
      <c r="C44" s="38">
        <v>1696689</v>
      </c>
      <c r="D44" s="38">
        <v>1800312</v>
      </c>
      <c r="E44" s="38">
        <v>1806792</v>
      </c>
      <c r="F44" s="38">
        <f t="shared" si="1"/>
        <v>6480</v>
      </c>
      <c r="G44" s="38">
        <f t="shared" si="2"/>
        <v>110103</v>
      </c>
      <c r="H44" s="38">
        <f t="shared" si="3"/>
        <v>76489</v>
      </c>
      <c r="I44" s="39">
        <f t="shared" si="4"/>
        <v>6.3984201431745245</v>
      </c>
      <c r="J44" s="50">
        <f t="shared" si="5"/>
        <v>10.023460266392826</v>
      </c>
      <c r="K44" s="51">
        <f t="shared" si="6"/>
        <v>9.7369871593314752</v>
      </c>
      <c r="L44" s="20"/>
      <c r="M44" s="41" t="s">
        <v>19</v>
      </c>
      <c r="N44" s="38">
        <v>1632</v>
      </c>
      <c r="O44" s="49">
        <v>19</v>
      </c>
      <c r="P44" s="20"/>
      <c r="Q44" s="41" t="s">
        <v>39</v>
      </c>
      <c r="R44" s="38">
        <v>15908</v>
      </c>
      <c r="S44" s="49">
        <v>19</v>
      </c>
      <c r="T44" s="20"/>
      <c r="U44" s="41" t="s">
        <v>30</v>
      </c>
      <c r="V44" s="38">
        <v>9673</v>
      </c>
      <c r="W44" s="49">
        <v>19</v>
      </c>
      <c r="X44" s="20"/>
      <c r="Y44" s="23"/>
      <c r="Z44" s="5"/>
      <c r="AA44" s="12"/>
    </row>
    <row r="45" spans="1:27" s="25" customFormat="1" ht="12" customHeight="1" x14ac:dyDescent="0.3">
      <c r="A45" s="37" t="s">
        <v>34</v>
      </c>
      <c r="B45" s="38">
        <v>218085</v>
      </c>
      <c r="C45" s="38">
        <v>216374</v>
      </c>
      <c r="D45" s="38">
        <v>223093</v>
      </c>
      <c r="E45" s="38">
        <v>225517</v>
      </c>
      <c r="F45" s="38">
        <f t="shared" si="1"/>
        <v>2424</v>
      </c>
      <c r="G45" s="38">
        <f t="shared" si="2"/>
        <v>9143</v>
      </c>
      <c r="H45" s="38">
        <f t="shared" si="3"/>
        <v>7432</v>
      </c>
      <c r="I45" s="39">
        <f t="shared" si="4"/>
        <v>2.3934830905949149</v>
      </c>
      <c r="J45" s="50">
        <f t="shared" si="5"/>
        <v>0.83235240834154933</v>
      </c>
      <c r="K45" s="51">
        <f t="shared" si="6"/>
        <v>0.94608752327983803</v>
      </c>
      <c r="L45" s="20"/>
      <c r="M45" s="41" t="s">
        <v>36</v>
      </c>
      <c r="N45" s="38">
        <v>1600</v>
      </c>
      <c r="O45" s="49">
        <v>20</v>
      </c>
      <c r="P45" s="20"/>
      <c r="Q45" s="41" t="s">
        <v>32</v>
      </c>
      <c r="R45" s="38">
        <v>15294</v>
      </c>
      <c r="S45" s="49">
        <v>20</v>
      </c>
      <c r="T45" s="20"/>
      <c r="U45" s="41" t="s">
        <v>43</v>
      </c>
      <c r="V45" s="38">
        <v>8293</v>
      </c>
      <c r="W45" s="49">
        <v>20</v>
      </c>
      <c r="X45" s="20"/>
      <c r="Y45" s="23"/>
      <c r="Z45" s="5"/>
      <c r="AA45" s="12"/>
    </row>
    <row r="46" spans="1:27" s="25" customFormat="1" ht="12" customHeight="1" x14ac:dyDescent="0.3">
      <c r="A46" s="37" t="s">
        <v>35</v>
      </c>
      <c r="B46" s="38">
        <v>615837</v>
      </c>
      <c r="C46" s="38">
        <v>611779</v>
      </c>
      <c r="D46" s="38">
        <v>631105</v>
      </c>
      <c r="E46" s="38">
        <v>632568</v>
      </c>
      <c r="F46" s="38">
        <f t="shared" si="1"/>
        <v>1463</v>
      </c>
      <c r="G46" s="38">
        <f t="shared" si="2"/>
        <v>20789</v>
      </c>
      <c r="H46" s="38">
        <f t="shared" si="3"/>
        <v>16731</v>
      </c>
      <c r="I46" s="39">
        <f t="shared" si="4"/>
        <v>1.4445815847938781</v>
      </c>
      <c r="J46" s="50">
        <f t="shared" si="5"/>
        <v>1.8925707335680271</v>
      </c>
      <c r="K46" s="51">
        <f t="shared" si="6"/>
        <v>2.1298426200208516</v>
      </c>
      <c r="L46" s="20"/>
      <c r="M46" s="41" t="s">
        <v>35</v>
      </c>
      <c r="N46" s="38">
        <v>1463</v>
      </c>
      <c r="O46" s="49">
        <v>21</v>
      </c>
      <c r="P46" s="20"/>
      <c r="Q46" s="41" t="s">
        <v>38</v>
      </c>
      <c r="R46" s="38">
        <v>14576</v>
      </c>
      <c r="S46" s="49">
        <v>21</v>
      </c>
      <c r="T46" s="20"/>
      <c r="U46" s="41" t="s">
        <v>26</v>
      </c>
      <c r="V46" s="38">
        <v>7925</v>
      </c>
      <c r="W46" s="49">
        <v>21</v>
      </c>
      <c r="X46" s="20"/>
      <c r="Y46" s="23"/>
      <c r="Z46" s="5"/>
      <c r="AA46" s="12"/>
    </row>
    <row r="47" spans="1:27" s="25" customFormat="1" ht="12" customHeight="1" x14ac:dyDescent="0.3">
      <c r="A47" s="37" t="s">
        <v>36</v>
      </c>
      <c r="B47" s="38">
        <v>639432</v>
      </c>
      <c r="C47" s="38">
        <v>628676</v>
      </c>
      <c r="D47" s="38">
        <v>673467</v>
      </c>
      <c r="E47" s="38">
        <v>675067</v>
      </c>
      <c r="F47" s="38">
        <f t="shared" si="1"/>
        <v>1600</v>
      </c>
      <c r="G47" s="38">
        <f t="shared" si="2"/>
        <v>46391</v>
      </c>
      <c r="H47" s="38">
        <f t="shared" si="3"/>
        <v>35635</v>
      </c>
      <c r="I47" s="39">
        <f t="shared" si="4"/>
        <v>1.5798568254751912</v>
      </c>
      <c r="J47" s="50">
        <f t="shared" si="5"/>
        <v>4.2233031363198972</v>
      </c>
      <c r="K47" s="51">
        <f t="shared" si="6"/>
        <v>4.5363063633042291</v>
      </c>
      <c r="L47" s="20"/>
      <c r="M47" s="41" t="s">
        <v>16</v>
      </c>
      <c r="N47" s="38">
        <v>1416</v>
      </c>
      <c r="O47" s="49">
        <v>22</v>
      </c>
      <c r="P47" s="20"/>
      <c r="Q47" s="41" t="s">
        <v>30</v>
      </c>
      <c r="R47" s="38">
        <v>14447</v>
      </c>
      <c r="S47" s="49">
        <v>22</v>
      </c>
      <c r="T47" s="20"/>
      <c r="U47" s="41" t="s">
        <v>40</v>
      </c>
      <c r="V47" s="38">
        <v>7526</v>
      </c>
      <c r="W47" s="49">
        <v>22</v>
      </c>
      <c r="X47" s="20"/>
      <c r="Y47" s="23"/>
      <c r="Z47" s="5"/>
      <c r="AA47" s="12"/>
    </row>
    <row r="48" spans="1:27" s="25" customFormat="1" ht="12" customHeight="1" x14ac:dyDescent="0.3">
      <c r="A48" s="37" t="s">
        <v>37</v>
      </c>
      <c r="B48" s="38">
        <v>442048</v>
      </c>
      <c r="C48" s="38">
        <v>432986</v>
      </c>
      <c r="D48" s="38">
        <v>480149</v>
      </c>
      <c r="E48" s="38">
        <v>484025</v>
      </c>
      <c r="F48" s="38">
        <f t="shared" si="1"/>
        <v>3876</v>
      </c>
      <c r="G48" s="38">
        <f t="shared" si="2"/>
        <v>51039</v>
      </c>
      <c r="H48" s="38">
        <f t="shared" si="3"/>
        <v>41977</v>
      </c>
      <c r="I48" s="39">
        <f t="shared" si="4"/>
        <v>3.8272031597136511</v>
      </c>
      <c r="J48" s="50">
        <f t="shared" si="5"/>
        <v>4.6464436803395319</v>
      </c>
      <c r="K48" s="51">
        <f t="shared" si="6"/>
        <v>5.3436377778145534</v>
      </c>
      <c r="L48" s="20"/>
      <c r="M48" s="41" t="s">
        <v>22</v>
      </c>
      <c r="N48" s="38">
        <v>1414</v>
      </c>
      <c r="O48" s="49">
        <v>23</v>
      </c>
      <c r="P48" s="20"/>
      <c r="Q48" s="41" t="s">
        <v>15</v>
      </c>
      <c r="R48" s="38">
        <v>11540</v>
      </c>
      <c r="S48" s="49">
        <v>23</v>
      </c>
      <c r="T48" s="20"/>
      <c r="U48" s="41" t="s">
        <v>34</v>
      </c>
      <c r="V48" s="38">
        <v>7432</v>
      </c>
      <c r="W48" s="49">
        <v>23</v>
      </c>
      <c r="X48" s="20"/>
      <c r="Y48" s="23"/>
      <c r="Z48" s="5"/>
      <c r="AA48" s="12"/>
    </row>
    <row r="49" spans="1:27" s="25" customFormat="1" ht="12" customHeight="1" x14ac:dyDescent="0.3">
      <c r="A49" s="37" t="s">
        <v>38</v>
      </c>
      <c r="B49" s="38">
        <v>458236</v>
      </c>
      <c r="C49" s="38">
        <v>451010</v>
      </c>
      <c r="D49" s="38">
        <v>465172</v>
      </c>
      <c r="E49" s="38">
        <v>465586</v>
      </c>
      <c r="F49" s="38">
        <f t="shared" si="1"/>
        <v>414</v>
      </c>
      <c r="G49" s="38">
        <f t="shared" si="2"/>
        <v>14576</v>
      </c>
      <c r="H49" s="38">
        <f t="shared" si="3"/>
        <v>7350</v>
      </c>
      <c r="I49" s="39">
        <f t="shared" si="4"/>
        <v>0.40878795359170572</v>
      </c>
      <c r="J49" s="50">
        <f t="shared" si="5"/>
        <v>1.3269570932939325</v>
      </c>
      <c r="K49" s="51">
        <f t="shared" si="6"/>
        <v>0.93564899032653503</v>
      </c>
      <c r="L49" s="20"/>
      <c r="M49" s="41" t="s">
        <v>17</v>
      </c>
      <c r="N49" s="38">
        <v>1313</v>
      </c>
      <c r="O49" s="49">
        <v>24</v>
      </c>
      <c r="P49" s="20"/>
      <c r="Q49" s="41" t="s">
        <v>43</v>
      </c>
      <c r="R49" s="38">
        <v>10485</v>
      </c>
      <c r="S49" s="49">
        <v>24</v>
      </c>
      <c r="T49" s="20"/>
      <c r="U49" s="41" t="s">
        <v>38</v>
      </c>
      <c r="V49" s="38">
        <v>7350</v>
      </c>
      <c r="W49" s="49">
        <v>24</v>
      </c>
      <c r="X49" s="20"/>
      <c r="Y49" s="23"/>
      <c r="Z49" s="5"/>
      <c r="AA49" s="12"/>
    </row>
    <row r="50" spans="1:27" s="25" customFormat="1" ht="12" customHeight="1" x14ac:dyDescent="0.3">
      <c r="A50" s="37" t="s">
        <v>39</v>
      </c>
      <c r="B50" s="38">
        <v>587453</v>
      </c>
      <c r="C50" s="38">
        <v>586281</v>
      </c>
      <c r="D50" s="38">
        <v>589565</v>
      </c>
      <c r="E50" s="38">
        <v>602189</v>
      </c>
      <c r="F50" s="38">
        <f t="shared" si="1"/>
        <v>12624</v>
      </c>
      <c r="G50" s="38">
        <f t="shared" si="2"/>
        <v>15908</v>
      </c>
      <c r="H50" s="38">
        <f t="shared" si="3"/>
        <v>14736</v>
      </c>
      <c r="I50" s="39">
        <f t="shared" si="4"/>
        <v>12.465070352999259</v>
      </c>
      <c r="J50" s="50">
        <f t="shared" si="5"/>
        <v>1.4482185400740861</v>
      </c>
      <c r="K50" s="51">
        <f t="shared" si="6"/>
        <v>1.875880751217935</v>
      </c>
      <c r="L50" s="20"/>
      <c r="M50" s="41" t="s">
        <v>20</v>
      </c>
      <c r="N50" s="38">
        <v>1183</v>
      </c>
      <c r="O50" s="49">
        <v>25</v>
      </c>
      <c r="P50" s="20"/>
      <c r="Q50" s="41" t="s">
        <v>34</v>
      </c>
      <c r="R50" s="38">
        <v>9143</v>
      </c>
      <c r="S50" s="49">
        <v>25</v>
      </c>
      <c r="T50" s="20"/>
      <c r="U50" s="41" t="s">
        <v>15</v>
      </c>
      <c r="V50" s="38">
        <v>6604</v>
      </c>
      <c r="W50" s="49">
        <v>25</v>
      </c>
      <c r="X50" s="20"/>
      <c r="Y50" s="23"/>
      <c r="Z50" s="5"/>
      <c r="AA50" s="12"/>
    </row>
    <row r="51" spans="1:27" s="25" customFormat="1" ht="12" customHeight="1" x14ac:dyDescent="0.3">
      <c r="A51" s="37" t="s">
        <v>40</v>
      </c>
      <c r="B51" s="38">
        <v>646482</v>
      </c>
      <c r="C51" s="38">
        <v>626610</v>
      </c>
      <c r="D51" s="38">
        <v>657975</v>
      </c>
      <c r="E51" s="38">
        <v>654008</v>
      </c>
      <c r="F51" s="38">
        <f t="shared" si="1"/>
        <v>-3967</v>
      </c>
      <c r="G51" s="38">
        <f t="shared" si="2"/>
        <v>27398</v>
      </c>
      <c r="H51" s="38">
        <f t="shared" si="3"/>
        <v>7526</v>
      </c>
      <c r="I51" s="39">
        <f t="shared" si="4"/>
        <v>-3.9170575166625525</v>
      </c>
      <c r="J51" s="50">
        <f t="shared" si="5"/>
        <v>2.4942350742362214</v>
      </c>
      <c r="K51" s="51">
        <f t="shared" si="6"/>
        <v>0.95805364642142909</v>
      </c>
      <c r="L51" s="20"/>
      <c r="M51" s="41" t="s">
        <v>24</v>
      </c>
      <c r="N51" s="38">
        <v>996</v>
      </c>
      <c r="O51" s="49">
        <v>26</v>
      </c>
      <c r="P51" s="20"/>
      <c r="Q51" s="41" t="s">
        <v>18</v>
      </c>
      <c r="R51" s="38">
        <v>8776</v>
      </c>
      <c r="S51" s="49">
        <v>26</v>
      </c>
      <c r="T51" s="20"/>
      <c r="U51" s="41" t="s">
        <v>21</v>
      </c>
      <c r="V51" s="38">
        <v>5944</v>
      </c>
      <c r="W51" s="49">
        <v>26</v>
      </c>
      <c r="X51" s="20"/>
      <c r="Y51" s="23"/>
      <c r="Z51" s="5"/>
      <c r="AA51" s="12"/>
    </row>
    <row r="52" spans="1:27" s="25" customFormat="1" ht="12" customHeight="1" x14ac:dyDescent="0.3">
      <c r="A52" s="37" t="s">
        <v>41</v>
      </c>
      <c r="B52" s="38">
        <v>213110</v>
      </c>
      <c r="C52" s="38">
        <v>209338</v>
      </c>
      <c r="D52" s="38">
        <v>236883</v>
      </c>
      <c r="E52" s="38">
        <v>240519</v>
      </c>
      <c r="F52" s="38">
        <f t="shared" si="1"/>
        <v>3636</v>
      </c>
      <c r="G52" s="38">
        <f t="shared" si="2"/>
        <v>31181</v>
      </c>
      <c r="H52" s="38">
        <f t="shared" si="3"/>
        <v>27409</v>
      </c>
      <c r="I52" s="39">
        <f t="shared" si="4"/>
        <v>3.5902246358923722</v>
      </c>
      <c r="J52" s="50">
        <f t="shared" si="5"/>
        <v>2.8386285075465221</v>
      </c>
      <c r="K52" s="51">
        <f t="shared" si="6"/>
        <v>3.4891432892326533</v>
      </c>
      <c r="L52" s="20"/>
      <c r="M52" s="41" t="s">
        <v>43</v>
      </c>
      <c r="N52" s="38">
        <v>948</v>
      </c>
      <c r="O52" s="49">
        <v>27</v>
      </c>
      <c r="P52" s="20"/>
      <c r="Q52" s="41" t="s">
        <v>24</v>
      </c>
      <c r="R52" s="38">
        <v>8030</v>
      </c>
      <c r="S52" s="49">
        <v>27</v>
      </c>
      <c r="T52" s="20"/>
      <c r="U52" s="41" t="s">
        <v>18</v>
      </c>
      <c r="V52" s="38">
        <v>5911</v>
      </c>
      <c r="W52" s="49">
        <v>27</v>
      </c>
      <c r="X52" s="20"/>
      <c r="Y52" s="23"/>
      <c r="Z52" s="5"/>
      <c r="AA52" s="12"/>
    </row>
    <row r="53" spans="1:27" s="25" customFormat="1" ht="12" customHeight="1" x14ac:dyDescent="0.3">
      <c r="A53" s="37" t="s">
        <v>42</v>
      </c>
      <c r="B53" s="38">
        <v>695701</v>
      </c>
      <c r="C53" s="38">
        <v>681365</v>
      </c>
      <c r="D53" s="38">
        <v>705619</v>
      </c>
      <c r="E53" s="38">
        <v>700997</v>
      </c>
      <c r="F53" s="38">
        <f t="shared" si="1"/>
        <v>-4622</v>
      </c>
      <c r="G53" s="38">
        <f t="shared" si="2"/>
        <v>19632</v>
      </c>
      <c r="H53" s="38">
        <f t="shared" si="3"/>
        <v>5296</v>
      </c>
      <c r="I53" s="39">
        <f t="shared" si="4"/>
        <v>-4.5638114045914593</v>
      </c>
      <c r="J53" s="50">
        <f t="shared" si="5"/>
        <v>1.787240783174155</v>
      </c>
      <c r="K53" s="51">
        <f t="shared" si="6"/>
        <v>0.67417646976453471</v>
      </c>
      <c r="L53" s="20"/>
      <c r="M53" s="41" t="s">
        <v>27</v>
      </c>
      <c r="N53" s="38">
        <v>920</v>
      </c>
      <c r="O53" s="49">
        <v>28</v>
      </c>
      <c r="P53" s="20"/>
      <c r="Q53" s="41" t="s">
        <v>20</v>
      </c>
      <c r="R53" s="38">
        <v>7360</v>
      </c>
      <c r="S53" s="49">
        <v>28</v>
      </c>
      <c r="T53" s="20"/>
      <c r="U53" s="41" t="s">
        <v>42</v>
      </c>
      <c r="V53" s="38">
        <v>5296</v>
      </c>
      <c r="W53" s="49">
        <v>28</v>
      </c>
      <c r="X53" s="20"/>
      <c r="Y53" s="23"/>
      <c r="Z53" s="5"/>
      <c r="AA53" s="12"/>
    </row>
    <row r="54" spans="1:27" s="25" customFormat="1" ht="12" customHeight="1" x14ac:dyDescent="0.3">
      <c r="A54" s="37" t="s">
        <v>43</v>
      </c>
      <c r="B54" s="38">
        <v>105292</v>
      </c>
      <c r="C54" s="38">
        <v>103100</v>
      </c>
      <c r="D54" s="38">
        <v>112637</v>
      </c>
      <c r="E54" s="38">
        <v>113585</v>
      </c>
      <c r="F54" s="38">
        <f t="shared" si="1"/>
        <v>948</v>
      </c>
      <c r="G54" s="38">
        <f t="shared" si="2"/>
        <v>10485</v>
      </c>
      <c r="H54" s="38">
        <f t="shared" si="3"/>
        <v>8293</v>
      </c>
      <c r="I54" s="39">
        <f t="shared" si="4"/>
        <v>0.93606516909405091</v>
      </c>
      <c r="J54" s="50">
        <f t="shared" si="5"/>
        <v>0.95452422634377621</v>
      </c>
      <c r="K54" s="51">
        <f t="shared" si="6"/>
        <v>1.0556921192895177</v>
      </c>
      <c r="L54" s="20"/>
      <c r="M54" s="41" t="s">
        <v>46</v>
      </c>
      <c r="N54" s="38">
        <v>654</v>
      </c>
      <c r="O54" s="49">
        <v>29</v>
      </c>
      <c r="P54" s="20"/>
      <c r="Q54" s="41" t="s">
        <v>21</v>
      </c>
      <c r="R54" s="38">
        <v>7249</v>
      </c>
      <c r="S54" s="49">
        <v>29</v>
      </c>
      <c r="T54" s="20"/>
      <c r="U54" s="41" t="s">
        <v>20</v>
      </c>
      <c r="V54" s="38">
        <v>4922</v>
      </c>
      <c r="W54" s="49">
        <v>29</v>
      </c>
      <c r="X54" s="20"/>
      <c r="Y54" s="23"/>
      <c r="Z54" s="5"/>
      <c r="AA54" s="12"/>
    </row>
    <row r="55" spans="1:27" s="25" customFormat="1" ht="12" customHeight="1" x14ac:dyDescent="0.3">
      <c r="A55" s="37" t="s">
        <v>44</v>
      </c>
      <c r="B55" s="38">
        <v>742630</v>
      </c>
      <c r="C55" s="38">
        <v>744070</v>
      </c>
      <c r="D55" s="38">
        <v>753342</v>
      </c>
      <c r="E55" s="38">
        <v>760312</v>
      </c>
      <c r="F55" s="38">
        <f t="shared" si="1"/>
        <v>6970</v>
      </c>
      <c r="G55" s="38">
        <f t="shared" si="2"/>
        <v>16242</v>
      </c>
      <c r="H55" s="38">
        <f t="shared" si="3"/>
        <v>17682</v>
      </c>
      <c r="I55" s="39">
        <f t="shared" si="4"/>
        <v>6.8822512959763023</v>
      </c>
      <c r="J55" s="50">
        <f t="shared" si="5"/>
        <v>1.4786249388913317</v>
      </c>
      <c r="K55" s="51">
        <f t="shared" si="6"/>
        <v>2.250904142442693</v>
      </c>
      <c r="L55" s="20"/>
      <c r="M55" s="41" t="s">
        <v>38</v>
      </c>
      <c r="N55" s="38">
        <v>414</v>
      </c>
      <c r="O55" s="49">
        <v>30</v>
      </c>
      <c r="P55" s="20"/>
      <c r="Q55" s="41" t="s">
        <v>26</v>
      </c>
      <c r="R55" s="38">
        <v>5069</v>
      </c>
      <c r="S55" s="49">
        <v>30</v>
      </c>
      <c r="T55" s="20"/>
      <c r="U55" s="41" t="s">
        <v>24</v>
      </c>
      <c r="V55" s="38">
        <v>4021</v>
      </c>
      <c r="W55" s="49">
        <v>30</v>
      </c>
      <c r="X55" s="20"/>
      <c r="Y55" s="23"/>
      <c r="Z55" s="5"/>
      <c r="AA55" s="12"/>
    </row>
    <row r="56" spans="1:27" s="25" customFormat="1" ht="12" customHeight="1" x14ac:dyDescent="0.3">
      <c r="A56" s="37" t="s">
        <v>45</v>
      </c>
      <c r="B56" s="38">
        <v>397354</v>
      </c>
      <c r="C56" s="38">
        <v>393339</v>
      </c>
      <c r="D56" s="38">
        <v>418066</v>
      </c>
      <c r="E56" s="38">
        <v>420862</v>
      </c>
      <c r="F56" s="38">
        <f t="shared" si="1"/>
        <v>2796</v>
      </c>
      <c r="G56" s="38">
        <f t="shared" si="2"/>
        <v>27523</v>
      </c>
      <c r="H56" s="38">
        <f t="shared" si="3"/>
        <v>23508</v>
      </c>
      <c r="I56" s="39">
        <f t="shared" si="4"/>
        <v>2.760799802517897</v>
      </c>
      <c r="J56" s="50">
        <f t="shared" si="5"/>
        <v>2.5056147145121366</v>
      </c>
      <c r="K56" s="51">
        <f t="shared" si="6"/>
        <v>2.9925491788566241</v>
      </c>
      <c r="L56" s="20"/>
      <c r="M56" s="41" t="s">
        <v>40</v>
      </c>
      <c r="N56" s="38">
        <v>-3967</v>
      </c>
      <c r="O56" s="49">
        <v>31</v>
      </c>
      <c r="P56" s="20"/>
      <c r="Q56" s="41" t="s">
        <v>31</v>
      </c>
      <c r="R56" s="38">
        <v>4015</v>
      </c>
      <c r="S56" s="49">
        <v>31</v>
      </c>
      <c r="T56" s="20"/>
      <c r="U56" s="41" t="s">
        <v>31</v>
      </c>
      <c r="V56" s="38">
        <v>1529</v>
      </c>
      <c r="W56" s="49">
        <v>31</v>
      </c>
      <c r="X56" s="20"/>
      <c r="Y56" s="23"/>
      <c r="Z56" s="5"/>
      <c r="AA56" s="12"/>
    </row>
    <row r="57" spans="1:27" s="25" customFormat="1" ht="12" customHeight="1" x14ac:dyDescent="0.3">
      <c r="A57" s="37" t="s">
        <v>46</v>
      </c>
      <c r="B57" s="38">
        <v>197130</v>
      </c>
      <c r="C57" s="38">
        <v>195976</v>
      </c>
      <c r="D57" s="38">
        <v>196532</v>
      </c>
      <c r="E57" s="38">
        <v>197186</v>
      </c>
      <c r="F57" s="38">
        <f t="shared" si="1"/>
        <v>654</v>
      </c>
      <c r="G57" s="38">
        <f t="shared" si="2"/>
        <v>1210</v>
      </c>
      <c r="H57" s="38">
        <f t="shared" si="3"/>
        <v>56</v>
      </c>
      <c r="I57" s="39">
        <f t="shared" si="4"/>
        <v>0.64576647741298443</v>
      </c>
      <c r="J57" s="50">
        <f t="shared" si="5"/>
        <v>0.11015491787086021</v>
      </c>
      <c r="K57" s="51">
        <f t="shared" si="6"/>
        <v>7.1287542120116957E-3</v>
      </c>
      <c r="L57" s="20"/>
      <c r="M57" s="52" t="s">
        <v>42</v>
      </c>
      <c r="N57" s="53">
        <v>-4622</v>
      </c>
      <c r="O57" s="54">
        <v>32</v>
      </c>
      <c r="P57" s="20"/>
      <c r="Q57" s="52" t="s">
        <v>46</v>
      </c>
      <c r="R57" s="53">
        <v>1210</v>
      </c>
      <c r="S57" s="54">
        <v>32</v>
      </c>
      <c r="T57" s="20"/>
      <c r="U57" s="52" t="s">
        <v>46</v>
      </c>
      <c r="V57" s="53">
        <v>56</v>
      </c>
      <c r="W57" s="54">
        <v>32</v>
      </c>
      <c r="X57" s="20"/>
      <c r="Y57" s="23"/>
      <c r="Z57" s="5"/>
      <c r="AA57" s="12"/>
    </row>
    <row r="58" spans="1:27" s="25" customFormat="1" ht="12" customHeight="1" x14ac:dyDescent="0.3">
      <c r="A58" s="55" t="s">
        <v>47</v>
      </c>
      <c r="B58" s="56">
        <v>20933050</v>
      </c>
      <c r="C58" s="56">
        <v>20620148</v>
      </c>
      <c r="D58" s="56">
        <v>21617326</v>
      </c>
      <c r="E58" s="56">
        <v>21718601</v>
      </c>
      <c r="F58" s="57">
        <f t="shared" ref="F58" si="7">E58-D58</f>
        <v>101275</v>
      </c>
      <c r="G58" s="57">
        <f t="shared" ref="G58" si="8">E58-C58</f>
        <v>1098453</v>
      </c>
      <c r="H58" s="57">
        <f t="shared" ref="H58" si="9">E58-B58</f>
        <v>785551</v>
      </c>
      <c r="I58" s="56">
        <f>SUM(I26:I57)</f>
        <v>100</v>
      </c>
      <c r="J58" s="56">
        <f t="shared" ref="J58:K58" si="10">SUM(J26:J57)</f>
        <v>99.999999999999972</v>
      </c>
      <c r="K58" s="58">
        <f t="shared" si="10"/>
        <v>100.00000000000001</v>
      </c>
      <c r="L58" s="20"/>
      <c r="M58" s="23"/>
      <c r="N58" s="20"/>
      <c r="Z58" s="5"/>
      <c r="AA58" s="12"/>
    </row>
    <row r="59" spans="1:27" s="25" customFormat="1" ht="12" customHeight="1" x14ac:dyDescent="0.3">
      <c r="A59" s="25" t="s">
        <v>48</v>
      </c>
      <c r="F59" s="20"/>
      <c r="G59" s="20"/>
      <c r="H59" s="20"/>
      <c r="I59" s="60"/>
      <c r="J59" s="60"/>
      <c r="K59" s="60"/>
      <c r="L59" s="20"/>
      <c r="M59" s="3"/>
      <c r="N59" s="5"/>
      <c r="O59" s="5"/>
      <c r="P59" s="5"/>
      <c r="Q59" s="20"/>
      <c r="R59" s="20"/>
      <c r="S59" s="20"/>
      <c r="T59" s="20"/>
      <c r="U59" s="20"/>
      <c r="V59" s="20"/>
      <c r="W59" s="20"/>
      <c r="X59" s="20"/>
      <c r="Y59" s="23"/>
      <c r="Z59" s="5"/>
      <c r="AA59" s="12"/>
    </row>
    <row r="60" spans="1:27" ht="12" customHeight="1" x14ac:dyDescent="0.3">
      <c r="A60" s="59"/>
      <c r="B60" s="59"/>
      <c r="C60" s="59"/>
      <c r="D60" s="59"/>
      <c r="E60" s="59"/>
      <c r="F60" s="10"/>
      <c r="G60" s="10"/>
      <c r="H60" s="10"/>
      <c r="I60" s="10"/>
      <c r="J60" s="10"/>
      <c r="K60" s="7"/>
      <c r="M60" s="61"/>
      <c r="N60" s="3"/>
    </row>
    <row r="61" spans="1:27" ht="15" customHeight="1" x14ac:dyDescent="0.3">
      <c r="A61" s="59"/>
      <c r="B61" s="59"/>
      <c r="C61" s="62"/>
      <c r="D61" s="62"/>
      <c r="E61" s="62"/>
      <c r="F61" s="62"/>
      <c r="G61" s="62"/>
      <c r="H61" s="63"/>
      <c r="K61" s="60"/>
      <c r="M61" s="61"/>
      <c r="N61" s="3"/>
    </row>
    <row r="62" spans="1:27" ht="12" customHeight="1" x14ac:dyDescent="0.3">
      <c r="A62" s="59"/>
      <c r="B62" s="59"/>
      <c r="C62" s="62"/>
      <c r="D62" s="62"/>
      <c r="E62" s="62"/>
      <c r="F62" s="62"/>
      <c r="G62" s="62"/>
      <c r="H62" s="10"/>
      <c r="K62" s="60"/>
      <c r="M62" s="61"/>
      <c r="N62" s="3"/>
    </row>
    <row r="63" spans="1:27" ht="12" customHeight="1" x14ac:dyDescent="0.3">
      <c r="A63" s="59"/>
      <c r="B63" s="59"/>
      <c r="C63" s="62"/>
      <c r="D63" s="62"/>
      <c r="E63" s="62"/>
      <c r="F63" s="62"/>
      <c r="G63" s="62"/>
      <c r="H63" s="10"/>
      <c r="K63" s="60"/>
      <c r="M63" s="61"/>
      <c r="N63" s="3"/>
    </row>
    <row r="64" spans="1:27" ht="12" customHeight="1" x14ac:dyDescent="0.3">
      <c r="A64" s="59"/>
      <c r="B64" s="59"/>
      <c r="C64" s="62"/>
      <c r="D64" s="62"/>
      <c r="E64" s="62"/>
      <c r="F64" s="62"/>
      <c r="G64" s="62"/>
      <c r="H64" s="62"/>
      <c r="K64" s="60"/>
      <c r="M64" s="61"/>
      <c r="N64" s="3"/>
    </row>
    <row r="65" spans="1:28" ht="12" customHeight="1" x14ac:dyDescent="0.3">
      <c r="A65" s="59"/>
      <c r="B65" s="59"/>
      <c r="C65" s="62"/>
      <c r="D65" s="62"/>
      <c r="E65" s="62"/>
      <c r="F65" s="62"/>
      <c r="G65" s="62"/>
      <c r="H65" s="62"/>
      <c r="K65" s="60"/>
      <c r="M65" s="61"/>
      <c r="N65" s="3"/>
    </row>
    <row r="66" spans="1:28" ht="12" customHeight="1" x14ac:dyDescent="0.3">
      <c r="C66" s="62"/>
      <c r="D66" s="62"/>
      <c r="E66" s="62"/>
      <c r="F66" s="62"/>
      <c r="G66" s="62"/>
      <c r="H66" s="62"/>
      <c r="K66" s="60"/>
      <c r="M66" s="61"/>
      <c r="N66" s="3"/>
    </row>
    <row r="67" spans="1:28" ht="12" customHeight="1" x14ac:dyDescent="0.3">
      <c r="C67" s="62"/>
      <c r="D67" s="62"/>
      <c r="E67" s="62"/>
      <c r="F67" s="62"/>
      <c r="G67" s="62"/>
      <c r="H67" s="62"/>
      <c r="K67" s="60"/>
      <c r="M67" s="61"/>
      <c r="N67" s="3"/>
    </row>
    <row r="68" spans="1:28" ht="12" customHeight="1" x14ac:dyDescent="0.3">
      <c r="C68" s="62"/>
      <c r="D68" s="62"/>
      <c r="E68" s="62"/>
      <c r="F68" s="62"/>
      <c r="G68" s="62"/>
      <c r="H68" s="62"/>
      <c r="K68" s="60"/>
      <c r="M68" s="61"/>
      <c r="N68" s="3"/>
    </row>
    <row r="69" spans="1:28" ht="12" customHeight="1" x14ac:dyDescent="0.3">
      <c r="C69" s="59"/>
      <c r="D69" s="59"/>
      <c r="E69" s="59"/>
      <c r="K69" s="60"/>
      <c r="M69" s="61"/>
      <c r="N69" s="3"/>
    </row>
    <row r="70" spans="1:28" ht="12" customHeight="1" x14ac:dyDescent="0.3">
      <c r="C70" s="59"/>
      <c r="D70" s="59"/>
      <c r="E70" s="59"/>
      <c r="M70" s="61"/>
      <c r="N70" s="3"/>
    </row>
    <row r="71" spans="1:28" ht="12" customHeight="1" x14ac:dyDescent="0.3">
      <c r="C71" s="59"/>
      <c r="D71" s="59"/>
      <c r="E71" s="59"/>
      <c r="M71" s="61"/>
      <c r="N71" s="3"/>
    </row>
    <row r="72" spans="1:28" ht="12" customHeight="1" x14ac:dyDescent="0.3">
      <c r="C72" s="59"/>
      <c r="D72" s="59"/>
      <c r="E72" s="59"/>
      <c r="M72" s="61"/>
      <c r="N72" s="3"/>
    </row>
    <row r="73" spans="1:28" ht="12" customHeight="1" x14ac:dyDescent="0.3">
      <c r="C73" s="59"/>
      <c r="D73" s="59"/>
      <c r="E73" s="59"/>
      <c r="M73" s="61"/>
      <c r="N73" s="3"/>
    </row>
    <row r="74" spans="1:28" ht="12" customHeight="1" x14ac:dyDescent="0.3">
      <c r="C74" s="59"/>
      <c r="D74" s="59"/>
      <c r="E74" s="59"/>
      <c r="M74" s="61"/>
      <c r="N74" s="3"/>
    </row>
    <row r="75" spans="1:28" ht="12" customHeight="1" x14ac:dyDescent="0.3">
      <c r="C75" s="59"/>
      <c r="D75" s="59"/>
      <c r="E75" s="59"/>
      <c r="M75" s="61"/>
      <c r="N75" s="3"/>
      <c r="AB75" s="7">
        <v>197186</v>
      </c>
    </row>
    <row r="76" spans="1:28" ht="12" customHeight="1" x14ac:dyDescent="0.3">
      <c r="C76" s="59"/>
      <c r="D76" s="59"/>
      <c r="E76" s="59"/>
      <c r="M76" s="61"/>
      <c r="N76" s="3"/>
    </row>
    <row r="77" spans="1:28" ht="12" customHeight="1" x14ac:dyDescent="0.3">
      <c r="C77" s="59"/>
      <c r="D77" s="59"/>
      <c r="E77" s="59"/>
      <c r="M77" s="61"/>
      <c r="N77" s="3"/>
    </row>
    <row r="78" spans="1:28" ht="12" customHeight="1" x14ac:dyDescent="0.3">
      <c r="C78" s="59"/>
      <c r="D78" s="59"/>
      <c r="E78" s="59"/>
    </row>
    <row r="79" spans="1:28" ht="12" customHeight="1" x14ac:dyDescent="0.3">
      <c r="C79" s="59"/>
      <c r="D79" s="59"/>
      <c r="E79" s="59"/>
    </row>
    <row r="80" spans="1:28" ht="12" customHeight="1" x14ac:dyDescent="0.3">
      <c r="C80" s="59"/>
      <c r="D80" s="59"/>
      <c r="E80" s="59"/>
    </row>
    <row r="81" spans="3:5" ht="12" customHeight="1" x14ac:dyDescent="0.3">
      <c r="C81" s="59"/>
      <c r="D81" s="59"/>
      <c r="E81" s="59"/>
    </row>
    <row r="82" spans="3:5" ht="12" customHeight="1" x14ac:dyDescent="0.3">
      <c r="C82" s="59"/>
      <c r="D82" s="59"/>
      <c r="E82" s="59"/>
    </row>
    <row r="83" spans="3:5" ht="12" customHeight="1" x14ac:dyDescent="0.3">
      <c r="C83" s="59"/>
      <c r="D83" s="59"/>
      <c r="E83" s="59"/>
    </row>
    <row r="84" spans="3:5" ht="12" customHeight="1" x14ac:dyDescent="0.3">
      <c r="C84" s="59"/>
      <c r="D84" s="59"/>
      <c r="E84" s="59"/>
    </row>
    <row r="294" spans="1:8" ht="12" customHeight="1" x14ac:dyDescent="0.3">
      <c r="G294" s="16">
        <v>895298</v>
      </c>
      <c r="H294" s="16"/>
    </row>
    <row r="296" spans="1:8" ht="12" customHeight="1" x14ac:dyDescent="0.3">
      <c r="A296" s="7" t="s">
        <v>49</v>
      </c>
    </row>
    <row r="297" spans="1:8" ht="12" customHeight="1" x14ac:dyDescent="0.3">
      <c r="A297" s="7" t="e">
        <v>#REF!</v>
      </c>
    </row>
    <row r="298" spans="1:8" ht="12" customHeight="1" x14ac:dyDescent="0.3">
      <c r="A298" s="7" t="e">
        <v>#REF!</v>
      </c>
    </row>
  </sheetData>
  <mergeCells count="1">
    <mergeCell ref="A1:K1"/>
  </mergeCells>
  <conditionalFormatting sqref="M26:X57">
    <cfRule type="cellIs" dxfId="5" priority="1" operator="equal">
      <formula>"Nuevo León"</formula>
    </cfRule>
    <cfRule type="cellIs" dxfId="4" priority="2" operator="equal">
      <formula>"Chihuahua"</formula>
    </cfRule>
    <cfRule type="cellIs" dxfId="3" priority="3" operator="equal">
      <formula>"Coahuila"</formula>
    </cfRule>
    <cfRule type="cellIs" dxfId="2" priority="4" operator="equal">
      <formula>"Tamaulipas"</formula>
    </cfRule>
    <cfRule type="cellIs" dxfId="1" priority="5" operator="equal">
      <formula>"Sonora"</formula>
    </cfRule>
    <cfRule type="cellIs" dxfId="0" priority="6" operator="equal">
      <formula>"Baja California"</formula>
    </cfRule>
  </conditionalFormatting>
  <pageMargins left="0.24" right="0.24" top="0.35" bottom="0.27559055118110237" header="0" footer="0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Trab tot sin SL</vt:lpstr>
      <vt:lpstr>'Trab tot sin SL'!Área_de_impresión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SEI;Estadística, AML</dc:creator>
  <cp:lastModifiedBy>Angelica Maldonado Lerma</cp:lastModifiedBy>
  <dcterms:created xsi:type="dcterms:W3CDTF">2022-12-06T21:14:04Z</dcterms:created>
  <dcterms:modified xsi:type="dcterms:W3CDTF">2022-12-06T21:19:54Z</dcterms:modified>
</cp:coreProperties>
</file>