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ría de Economía e Innova\Red de áreas de estadística\"/>
    </mc:Choice>
  </mc:AlternateContent>
  <bookViews>
    <workbookView xWindow="0" yWindow="0" windowWidth="28800" windowHeight="12330" activeTab="1"/>
  </bookViews>
  <sheets>
    <sheet name="BC deses" sheetId="2" r:id="rId1"/>
    <sheet name="Edos deses" sheetId="1" r:id="rId2"/>
  </sheets>
  <externalReferences>
    <externalReference r:id="rId3"/>
    <externalReference r:id="rId4"/>
  </externalReferences>
  <definedNames>
    <definedName name="_xlnm._FilterDatabase" localSheetId="0" hidden="1">'BC deses'!$A$24:$C$106</definedName>
    <definedName name="_xlnm._FilterDatabase" localSheetId="1" hidden="1">'Edos deses'!#REF!</definedName>
    <definedName name="a" localSheetId="0">#REF!</definedName>
    <definedName name="a" localSheetId="1">#REF!</definedName>
    <definedName name="a">#REF!</definedName>
    <definedName name="_xlnm.Print_Area" localSheetId="1">'Edos deses'!$A$2:$P$60,'Edos deses'!$R$23:$AB$56</definedName>
    <definedName name="AreaTrab_1000" localSheetId="0">#REF!</definedName>
    <definedName name="AreaTrab_1000" localSheetId="1">#REF!</definedName>
    <definedName name="AreaTrab_1000">#REF!</definedName>
    <definedName name="AreaTrab_1001" localSheetId="0">#REF!</definedName>
    <definedName name="AreaTrab_1001" localSheetId="1">#REF!</definedName>
    <definedName name="AreaTrab_1001">#REF!</definedName>
    <definedName name="AreaTrab_1005" localSheetId="0">#REF!</definedName>
    <definedName name="AreaTrab_1005" localSheetId="1">#REF!</definedName>
    <definedName name="AreaTrab_1005">#REF!</definedName>
    <definedName name="AreaTrab_2" localSheetId="0">#REF!</definedName>
    <definedName name="AreaTrab_2" localSheetId="1">#REF!</definedName>
    <definedName name="AreaTrab_2">#REF!</definedName>
    <definedName name="AreaTrab_3" localSheetId="0">#REF!</definedName>
    <definedName name="AreaTrab_3" localSheetId="1">#REF!</definedName>
    <definedName name="AreaTrab_3">#REF!</definedName>
    <definedName name="AreaTrab_4" localSheetId="0">#REF!</definedName>
    <definedName name="AreaTrab_4" localSheetId="1">#REF!</definedName>
    <definedName name="AreaTrab_4">#REF!</definedName>
    <definedName name="b" localSheetId="0">#REF!</definedName>
    <definedName name="b" localSheetId="1">#REF!</definedName>
    <definedName name="b">#REF!</definedName>
    <definedName name="Col_G" localSheetId="0">[2]TAB02!#REF!</definedName>
    <definedName name="Col_G" localSheetId="1">[2]TAB02!#REF!</definedName>
    <definedName name="Col_G">[2]TAB02!#REF!</definedName>
    <definedName name="Col_G_1000" localSheetId="0">[2]TAB02!#REF!</definedName>
    <definedName name="Col_G_1000" localSheetId="1">[2]TAB02!#REF!</definedName>
    <definedName name="Col_G_1000">[2]TAB02!#REF!</definedName>
    <definedName name="Col_G_28" localSheetId="0">#REF!</definedName>
    <definedName name="Col_G_28" localSheetId="1">#REF!</definedName>
    <definedName name="Col_G_28">#REF!</definedName>
    <definedName name="Col_G_29" localSheetId="0">#REF!</definedName>
    <definedName name="Col_G_29" localSheetId="1">#REF!</definedName>
    <definedName name="Col_G_29">#REF!</definedName>
    <definedName name="Col_G_30" localSheetId="0">#REF!</definedName>
    <definedName name="Col_G_30" localSheetId="1">#REF!</definedName>
    <definedName name="Col_G_30">#REF!</definedName>
    <definedName name="Col_G_31" localSheetId="0">#REF!</definedName>
    <definedName name="Col_G_31" localSheetId="1">#REF!</definedName>
    <definedName name="Col_G_31">#REF!</definedName>
    <definedName name="Col_G_32" localSheetId="0">#REF!</definedName>
    <definedName name="Col_G_32" localSheetId="1">#REF!</definedName>
    <definedName name="Col_G_32">#REF!</definedName>
    <definedName name="Col_G_33" localSheetId="0">#REF!</definedName>
    <definedName name="Col_G_33" localSheetId="1">#REF!</definedName>
    <definedName name="Col_G_33">#REF!</definedName>
    <definedName name="Col_G_34" localSheetId="0">#REF!</definedName>
    <definedName name="Col_G_34" localSheetId="1">#REF!</definedName>
    <definedName name="Col_G_34">#REF!</definedName>
    <definedName name="Col_G_35" localSheetId="0">#REF!</definedName>
    <definedName name="Col_G_35" localSheetId="1">#REF!</definedName>
    <definedName name="Col_G_35">#REF!</definedName>
    <definedName name="Col_G_36" localSheetId="0">#REF!</definedName>
    <definedName name="Col_G_36" localSheetId="1">#REF!</definedName>
    <definedName name="Col_G_36">#REF!</definedName>
    <definedName name="Col_T_28" localSheetId="0">#REF!</definedName>
    <definedName name="Col_T_28" localSheetId="1">#REF!</definedName>
    <definedName name="Col_T_28">#REF!</definedName>
    <definedName name="Col_T_29" localSheetId="0">#REF!</definedName>
    <definedName name="Col_T_29" localSheetId="1">#REF!</definedName>
    <definedName name="Col_T_29">#REF!</definedName>
    <definedName name="Col_T_30" localSheetId="0">#REF!</definedName>
    <definedName name="Col_T_30" localSheetId="1">#REF!</definedName>
    <definedName name="Col_T_30">#REF!</definedName>
    <definedName name="Col_T_31" localSheetId="0">#REF!</definedName>
    <definedName name="Col_T_31" localSheetId="1">#REF!</definedName>
    <definedName name="Col_T_31">#REF!</definedName>
    <definedName name="Col_T_32" localSheetId="0">#REF!</definedName>
    <definedName name="Col_T_32" localSheetId="1">#REF!</definedName>
    <definedName name="Col_T_32">#REF!</definedName>
    <definedName name="Col_T_33" localSheetId="0">#REF!</definedName>
    <definedName name="Col_T_33" localSheetId="1">#REF!</definedName>
    <definedName name="Col_T_33">#REF!</definedName>
    <definedName name="Col_T_34" localSheetId="0">#REF!</definedName>
    <definedName name="Col_T_34" localSheetId="1">#REF!</definedName>
    <definedName name="Col_T_34">#REF!</definedName>
    <definedName name="Col_T_35" localSheetId="0">#REF!</definedName>
    <definedName name="Col_T_35" localSheetId="1">#REF!</definedName>
    <definedName name="Col_T_35">#REF!</definedName>
    <definedName name="Col_T_36" localSheetId="0">#REF!</definedName>
    <definedName name="Col_T_36" localSheetId="1">#REF!</definedName>
    <definedName name="Col_T_36">#REF!</definedName>
    <definedName name="_xlnm.Criteria" localSheetId="0">#REF!</definedName>
    <definedName name="_xlnm.Criteria" localSheetId="1">#REF!</definedName>
    <definedName name="_xlnm.Criteria">#REF!</definedName>
    <definedName name="Print_Area_MI" localSheetId="0">#REF!</definedName>
    <definedName name="Print_Area_MI" localSheetId="1">#REF!</definedName>
    <definedName name="Print_Area_MI">#REF!</definedName>
    <definedName name="Totales_2" localSheetId="0">#REF!</definedName>
    <definedName name="Totales_2" localSheetId="1">#REF!</definedName>
    <definedName name="Totales_2">#REF!</definedName>
    <definedName name="Totales_3" localSheetId="0">#REF!</definedName>
    <definedName name="Totales_3" localSheetId="1">#REF!</definedName>
    <definedName name="Totales_3">#REF!</definedName>
    <definedName name="Totales_4" localSheetId="0">#REF!</definedName>
    <definedName name="Totales_4" localSheetId="1">#REF!</definedName>
    <definedName name="Totales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2" i="2" l="1"/>
  <c r="C101" i="2"/>
  <c r="C100" i="2"/>
  <c r="C99" i="2"/>
  <c r="C98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1" i="2"/>
  <c r="C30" i="2"/>
  <c r="C29" i="2"/>
  <c r="C32" i="2"/>
  <c r="O57" i="1"/>
  <c r="N57" i="1"/>
  <c r="M57" i="1"/>
  <c r="L57" i="1"/>
  <c r="O56" i="1"/>
  <c r="N56" i="1"/>
  <c r="M56" i="1"/>
  <c r="L56" i="1"/>
  <c r="O55" i="1"/>
  <c r="N55" i="1"/>
  <c r="M55" i="1"/>
  <c r="L55" i="1"/>
  <c r="O54" i="1"/>
  <c r="N54" i="1"/>
  <c r="M54" i="1"/>
  <c r="L54" i="1"/>
  <c r="P54" i="1" s="1"/>
  <c r="O53" i="1"/>
  <c r="N53" i="1"/>
  <c r="M53" i="1"/>
  <c r="L53" i="1"/>
  <c r="O52" i="1"/>
  <c r="N52" i="1"/>
  <c r="M52" i="1"/>
  <c r="L52" i="1"/>
  <c r="O51" i="1"/>
  <c r="N51" i="1"/>
  <c r="M51" i="1"/>
  <c r="L51" i="1"/>
  <c r="O50" i="1"/>
  <c r="N50" i="1"/>
  <c r="M50" i="1"/>
  <c r="L50" i="1"/>
  <c r="P50" i="1" s="1"/>
  <c r="O49" i="1"/>
  <c r="N49" i="1"/>
  <c r="M49" i="1"/>
  <c r="L49" i="1"/>
  <c r="O48" i="1"/>
  <c r="N48" i="1"/>
  <c r="M48" i="1"/>
  <c r="L48" i="1"/>
  <c r="O47" i="1"/>
  <c r="N47" i="1"/>
  <c r="M47" i="1"/>
  <c r="L47" i="1"/>
  <c r="O46" i="1"/>
  <c r="N46" i="1"/>
  <c r="M46" i="1"/>
  <c r="L46" i="1"/>
  <c r="P46" i="1" s="1"/>
  <c r="O45" i="1"/>
  <c r="N45" i="1"/>
  <c r="M45" i="1"/>
  <c r="L45" i="1"/>
  <c r="O44" i="1"/>
  <c r="N44" i="1"/>
  <c r="M44" i="1"/>
  <c r="L44" i="1"/>
  <c r="O43" i="1"/>
  <c r="N43" i="1"/>
  <c r="M43" i="1"/>
  <c r="L43" i="1"/>
  <c r="O42" i="1"/>
  <c r="N42" i="1"/>
  <c r="M42" i="1"/>
  <c r="L42" i="1"/>
  <c r="P42" i="1" s="1"/>
  <c r="O41" i="1"/>
  <c r="N41" i="1"/>
  <c r="M41" i="1"/>
  <c r="L41" i="1"/>
  <c r="O40" i="1"/>
  <c r="N40" i="1"/>
  <c r="M40" i="1"/>
  <c r="L40" i="1"/>
  <c r="O39" i="1"/>
  <c r="N39" i="1"/>
  <c r="M39" i="1"/>
  <c r="L39" i="1"/>
  <c r="O38" i="1"/>
  <c r="N38" i="1"/>
  <c r="M38" i="1"/>
  <c r="L38" i="1"/>
  <c r="P38" i="1" s="1"/>
  <c r="O37" i="1"/>
  <c r="N37" i="1"/>
  <c r="M37" i="1"/>
  <c r="L37" i="1"/>
  <c r="O36" i="1"/>
  <c r="N36" i="1"/>
  <c r="M36" i="1"/>
  <c r="L36" i="1"/>
  <c r="O35" i="1"/>
  <c r="N35" i="1"/>
  <c r="M35" i="1"/>
  <c r="P35" i="1" s="1"/>
  <c r="L35" i="1"/>
  <c r="O34" i="1"/>
  <c r="N34" i="1"/>
  <c r="M34" i="1"/>
  <c r="L34" i="1"/>
  <c r="O33" i="1"/>
  <c r="N33" i="1"/>
  <c r="M33" i="1"/>
  <c r="L33" i="1"/>
  <c r="O32" i="1"/>
  <c r="N32" i="1"/>
  <c r="M32" i="1"/>
  <c r="L32" i="1"/>
  <c r="O31" i="1"/>
  <c r="N31" i="1"/>
  <c r="M31" i="1"/>
  <c r="L31" i="1"/>
  <c r="O30" i="1"/>
  <c r="N30" i="1"/>
  <c r="M30" i="1"/>
  <c r="L30" i="1"/>
  <c r="P30" i="1" s="1"/>
  <c r="O29" i="1"/>
  <c r="N29" i="1"/>
  <c r="M29" i="1"/>
  <c r="L29" i="1"/>
  <c r="O28" i="1"/>
  <c r="N28" i="1"/>
  <c r="M28" i="1"/>
  <c r="L28" i="1"/>
  <c r="O27" i="1"/>
  <c r="N27" i="1"/>
  <c r="M27" i="1"/>
  <c r="L27" i="1"/>
  <c r="O26" i="1"/>
  <c r="N26" i="1"/>
  <c r="M26" i="1"/>
  <c r="L26" i="1"/>
  <c r="P26" i="1" s="1"/>
  <c r="O25" i="1"/>
  <c r="N25" i="1"/>
  <c r="M25" i="1"/>
  <c r="L25" i="1"/>
  <c r="C97" i="2" l="1"/>
  <c r="P34" i="1"/>
  <c r="P25" i="1"/>
  <c r="P28" i="1"/>
  <c r="P32" i="1"/>
  <c r="P36" i="1"/>
  <c r="P37" i="1"/>
  <c r="P39" i="1"/>
  <c r="P40" i="1"/>
  <c r="P41" i="1"/>
  <c r="P43" i="1"/>
  <c r="P44" i="1"/>
  <c r="P45" i="1"/>
  <c r="P47" i="1"/>
  <c r="P48" i="1"/>
  <c r="P49" i="1"/>
  <c r="P51" i="1"/>
  <c r="P52" i="1"/>
  <c r="P53" i="1"/>
  <c r="P55" i="1"/>
  <c r="P56" i="1"/>
  <c r="P57" i="1"/>
  <c r="P27" i="1"/>
  <c r="P29" i="1"/>
  <c r="P33" i="1"/>
  <c r="P31" i="1"/>
</calcChain>
</file>

<file path=xl/sharedStrings.xml><?xml version="1.0" encoding="utf-8"?>
<sst xmlns="http://schemas.openxmlformats.org/spreadsheetml/2006/main" count="269" uniqueCount="127">
  <si>
    <t>Variación % del Indicador Trimestral de la Actividad Económica Estatal (ITAEE), 2022/02 vs 2021/02
(SERIE DESESTACIONALIZADA)</t>
  </si>
  <si>
    <t>Indicador trimestral de la actividad económica estatal (ITAEE) SERIE DESESTACIONALIZADA</t>
  </si>
  <si>
    <t>Ranking ITAEE DESESTACIONALIZADO</t>
  </si>
  <si>
    <t>Entidad</t>
  </si>
  <si>
    <t>2020/01</t>
  </si>
  <si>
    <t>2020/02</t>
  </si>
  <si>
    <t>2020/03</t>
  </si>
  <si>
    <t>2020/04</t>
  </si>
  <si>
    <t>2021/01</t>
  </si>
  <si>
    <t>2021/02</t>
  </si>
  <si>
    <t>2021/03</t>
  </si>
  <si>
    <t>2021/04</t>
  </si>
  <si>
    <t>2022/01</t>
  </si>
  <si>
    <t>2022/02</t>
  </si>
  <si>
    <t>Prom 2021/01 a 02</t>
  </si>
  <si>
    <t>Prom 2022/01 a 02</t>
  </si>
  <si>
    <t>Var % 2022/02 vs 2022/01</t>
  </si>
  <si>
    <t>Var % 2022/02 vs 2021/02</t>
  </si>
  <si>
    <t>Var % 2022/01 a 02 vs 2021/01 a 02</t>
  </si>
  <si>
    <t>Aguascalientes</t>
  </si>
  <si>
    <t>Nayarit</t>
  </si>
  <si>
    <t>Tabasco</t>
  </si>
  <si>
    <t>Baja California</t>
  </si>
  <si>
    <t>Hidalgo</t>
  </si>
  <si>
    <t>Quintana Roo</t>
  </si>
  <si>
    <t>Baja California Sur</t>
  </si>
  <si>
    <t>Guerrero</t>
  </si>
  <si>
    <t>Morelos</t>
  </si>
  <si>
    <t>Campeche</t>
  </si>
  <si>
    <t>Chiapas</t>
  </si>
  <si>
    <t>Coahuila</t>
  </si>
  <si>
    <t>Jalisco</t>
  </si>
  <si>
    <t>Chihuahua</t>
  </si>
  <si>
    <t>Colima</t>
  </si>
  <si>
    <t>Querétaro</t>
  </si>
  <si>
    <t>Puebla</t>
  </si>
  <si>
    <t>Sonora</t>
  </si>
  <si>
    <t>Cd de México</t>
  </si>
  <si>
    <t>Durango</t>
  </si>
  <si>
    <t>Guanajuato</t>
  </si>
  <si>
    <t>Michoacán</t>
  </si>
  <si>
    <t>Tamaulipas</t>
  </si>
  <si>
    <t>México</t>
  </si>
  <si>
    <t>Sinaloa</t>
  </si>
  <si>
    <t>Yucatán</t>
  </si>
  <si>
    <t>Oaxaca</t>
  </si>
  <si>
    <t>San Luis Potosí</t>
  </si>
  <si>
    <t>Nuevo León</t>
  </si>
  <si>
    <t>Tlaxcala</t>
  </si>
  <si>
    <t>Zacatecas</t>
  </si>
  <si>
    <t>Veracruz</t>
  </si>
  <si>
    <t>Nacional</t>
  </si>
  <si>
    <t>Fuente: INEGI. Sistema de Cuentas Nacionales de México.</t>
  </si>
  <si>
    <t>Crec anual primer trimestre de 2022</t>
  </si>
  <si>
    <t>Variación % anual del Indicador Trimestral de la Actividad Económica Estatal (ITAEE) de Baja California  (DESESTACIONALIZADO)</t>
  </si>
  <si>
    <t>Indicador trimestral de la actividad económica estatal (ITAEE)  de Baja California (DESESTACIONALIZADO)</t>
  </si>
  <si>
    <t>Periodo</t>
  </si>
  <si>
    <t>Índice</t>
  </si>
  <si>
    <t>Var anual</t>
  </si>
  <si>
    <t>2003/01</t>
  </si>
  <si>
    <t>2003/02</t>
  </si>
  <si>
    <t>2003/03</t>
  </si>
  <si>
    <t>2003/04</t>
  </si>
  <si>
    <t>2004/01</t>
  </si>
  <si>
    <t>2004/02</t>
  </si>
  <si>
    <t>2004/03</t>
  </si>
  <si>
    <t>2004/04</t>
  </si>
  <si>
    <t>2005/01</t>
  </si>
  <si>
    <t>2005/02</t>
  </si>
  <si>
    <t>2005/03</t>
  </si>
  <si>
    <t>2005/04</t>
  </si>
  <si>
    <t>2006/01</t>
  </si>
  <si>
    <t>2006/02</t>
  </si>
  <si>
    <t>2006/03</t>
  </si>
  <si>
    <t>2006/04</t>
  </si>
  <si>
    <t>2007/01</t>
  </si>
  <si>
    <t>2007/02</t>
  </si>
  <si>
    <t>2007/03</t>
  </si>
  <si>
    <t>2007/04</t>
  </si>
  <si>
    <t>2008/01</t>
  </si>
  <si>
    <t>2008/02</t>
  </si>
  <si>
    <t>2008/03</t>
  </si>
  <si>
    <t>2008/04</t>
  </si>
  <si>
    <t>2009/01</t>
  </si>
  <si>
    <t>2009/02</t>
  </si>
  <si>
    <t>2009/03</t>
  </si>
  <si>
    <t>2009/04</t>
  </si>
  <si>
    <t>2010/01</t>
  </si>
  <si>
    <t>2010/02</t>
  </si>
  <si>
    <t>2010/03</t>
  </si>
  <si>
    <t>2010/04</t>
  </si>
  <si>
    <t>2011/01</t>
  </si>
  <si>
    <t>2011/02</t>
  </si>
  <si>
    <t>2011/03</t>
  </si>
  <si>
    <t>2011/04</t>
  </si>
  <si>
    <t>2012/01</t>
  </si>
  <si>
    <t>2012/02</t>
  </si>
  <si>
    <t>2012/03</t>
  </si>
  <si>
    <t>2012/04</t>
  </si>
  <si>
    <t>2013/01</t>
  </si>
  <si>
    <t>2013/02</t>
  </si>
  <si>
    <t>2013/03</t>
  </si>
  <si>
    <t>2013/04</t>
  </si>
  <si>
    <t>2014/01</t>
  </si>
  <si>
    <t>2014/02</t>
  </si>
  <si>
    <t>2014/03</t>
  </si>
  <si>
    <t>2014/04</t>
  </si>
  <si>
    <t>2015/01</t>
  </si>
  <si>
    <t>2015/02</t>
  </si>
  <si>
    <t>2015/03</t>
  </si>
  <si>
    <t>2015/04</t>
  </si>
  <si>
    <t>2016/01</t>
  </si>
  <si>
    <t>2016/02</t>
  </si>
  <si>
    <t>2016/03</t>
  </si>
  <si>
    <t>2016/04</t>
  </si>
  <si>
    <t>2017/01</t>
  </si>
  <si>
    <t>2017/02</t>
  </si>
  <si>
    <t>2017/03</t>
  </si>
  <si>
    <t>2017/04</t>
  </si>
  <si>
    <t>2018/01</t>
  </si>
  <si>
    <t>2018/02</t>
  </si>
  <si>
    <t>2018/03</t>
  </si>
  <si>
    <t>2018/04</t>
  </si>
  <si>
    <t>2019/01</t>
  </si>
  <si>
    <t>2019/02</t>
  </si>
  <si>
    <t>2019/03</t>
  </si>
  <si>
    <t>2019/04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</si>
</sst>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1" x14ac:knownFonts="1">
    <font>
      <sz val="10"/>
      <name val="Arial"/>
      <family val="2"/>
    </font>
    <font>
      <b/>
      <sz val="12"/>
      <name val="Montserrat"/>
    </font>
    <font>
      <sz val="10"/>
      <name val="Montserrat"/>
    </font>
    <font>
      <sz val="9"/>
      <name val="Montserrat"/>
    </font>
    <font>
      <sz val="9"/>
      <color rgb="FFFF0000"/>
      <name val="Montserrat"/>
    </font>
    <font>
      <b/>
      <sz val="10"/>
      <name val="Montserrat"/>
    </font>
    <font>
      <b/>
      <sz val="9"/>
      <name val="Montserrat"/>
    </font>
    <font>
      <b/>
      <sz val="10"/>
      <color theme="0"/>
      <name val="Montserrat"/>
    </font>
    <font>
      <b/>
      <sz val="9"/>
      <color theme="0"/>
      <name val="Montserrat"/>
    </font>
    <font>
      <sz val="8"/>
      <name val="Montserrat"/>
    </font>
    <font>
      <sz val="1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3" fillId="0" borderId="0" xfId="0" applyFont="1" applyFill="1"/>
    <xf numFmtId="0" fontId="4" fillId="0" borderId="0" xfId="0" applyFont="1" applyFill="1"/>
    <xf numFmtId="164" fontId="3" fillId="0" borderId="0" xfId="0" applyNumberFormat="1" applyFont="1" applyFill="1"/>
    <xf numFmtId="0" fontId="2" fillId="0" borderId="0" xfId="0" applyFont="1" applyFill="1"/>
    <xf numFmtId="164" fontId="3" fillId="0" borderId="0" xfId="0" applyNumberFormat="1" applyFont="1" applyFill="1" applyAlignment="1">
      <alignment horizontal="right" vertical="center"/>
    </xf>
    <xf numFmtId="0" fontId="5" fillId="0" borderId="0" xfId="0" applyFont="1"/>
    <xf numFmtId="164" fontId="6" fillId="0" borderId="0" xfId="0" applyNumberFormat="1" applyFont="1" applyFill="1"/>
    <xf numFmtId="0" fontId="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90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4" fontId="3" fillId="0" borderId="9" xfId="0" applyNumberFormat="1" applyFont="1" applyBorder="1"/>
    <xf numFmtId="165" fontId="3" fillId="0" borderId="9" xfId="0" applyNumberFormat="1" applyFont="1" applyBorder="1"/>
    <xf numFmtId="165" fontId="3" fillId="0" borderId="10" xfId="0" applyNumberFormat="1" applyFont="1" applyBorder="1"/>
    <xf numFmtId="165" fontId="3" fillId="0" borderId="11" xfId="0" applyNumberFormat="1" applyFont="1" applyBorder="1"/>
    <xf numFmtId="0" fontId="9" fillId="0" borderId="0" xfId="0" applyFont="1" applyFill="1"/>
    <xf numFmtId="0" fontId="3" fillId="0" borderId="11" xfId="0" applyFont="1" applyFill="1" applyBorder="1"/>
    <xf numFmtId="0" fontId="9" fillId="0" borderId="0" xfId="0" applyFont="1"/>
    <xf numFmtId="0" fontId="6" fillId="3" borderId="8" xfId="0" applyFont="1" applyFill="1" applyBorder="1"/>
    <xf numFmtId="4" fontId="6" fillId="3" borderId="9" xfId="0" applyNumberFormat="1" applyFont="1" applyFill="1" applyBorder="1"/>
    <xf numFmtId="165" fontId="6" fillId="3" borderId="9" xfId="0" applyNumberFormat="1" applyFont="1" applyFill="1" applyBorder="1"/>
    <xf numFmtId="165" fontId="6" fillId="3" borderId="10" xfId="0" applyNumberFormat="1" applyFont="1" applyFill="1" applyBorder="1"/>
    <xf numFmtId="165" fontId="6" fillId="3" borderId="11" xfId="0" applyNumberFormat="1" applyFont="1" applyFill="1" applyBorder="1"/>
    <xf numFmtId="165" fontId="3" fillId="0" borderId="0" xfId="0" applyNumberFormat="1" applyFont="1" applyFill="1"/>
    <xf numFmtId="165" fontId="9" fillId="0" borderId="0" xfId="0" applyNumberFormat="1" applyFont="1" applyFill="1"/>
    <xf numFmtId="0" fontId="3" fillId="3" borderId="8" xfId="0" applyFont="1" applyFill="1" applyBorder="1"/>
    <xf numFmtId="4" fontId="3" fillId="3" borderId="9" xfId="0" applyNumberFormat="1" applyFont="1" applyFill="1" applyBorder="1"/>
    <xf numFmtId="0" fontId="3" fillId="0" borderId="12" xfId="0" applyFont="1" applyBorder="1"/>
    <xf numFmtId="4" fontId="3" fillId="0" borderId="13" xfId="0" applyNumberFormat="1" applyFont="1" applyBorder="1"/>
    <xf numFmtId="0" fontId="3" fillId="0" borderId="14" xfId="0" applyFont="1" applyFill="1" applyBorder="1"/>
    <xf numFmtId="0" fontId="6" fillId="0" borderId="12" xfId="0" applyFont="1" applyBorder="1"/>
    <xf numFmtId="4" fontId="6" fillId="0" borderId="13" xfId="0" applyNumberFormat="1" applyFont="1" applyBorder="1"/>
    <xf numFmtId="165" fontId="6" fillId="0" borderId="13" xfId="0" applyNumberFormat="1" applyFont="1" applyBorder="1"/>
    <xf numFmtId="165" fontId="6" fillId="0" borderId="15" xfId="0" applyNumberFormat="1" applyFont="1" applyBorder="1"/>
    <xf numFmtId="165" fontId="6" fillId="0" borderId="14" xfId="0" applyNumberFormat="1" applyFont="1" applyBorder="1"/>
    <xf numFmtId="4" fontId="2" fillId="0" borderId="0" xfId="0" applyNumberFormat="1" applyFont="1"/>
    <xf numFmtId="0" fontId="6" fillId="0" borderId="0" xfId="0" applyFont="1" applyFill="1"/>
    <xf numFmtId="0" fontId="1" fillId="0" borderId="0" xfId="0" applyFont="1" applyAlignment="1">
      <alignment horizontal="center" vertical="center" wrapText="1"/>
    </xf>
    <xf numFmtId="0" fontId="10" fillId="0" borderId="0" xfId="0" applyFont="1"/>
    <xf numFmtId="2" fontId="10" fillId="0" borderId="0" xfId="0" applyNumberFormat="1" applyFont="1"/>
    <xf numFmtId="165" fontId="10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8" xfId="0" applyFont="1" applyBorder="1"/>
    <xf numFmtId="2" fontId="9" fillId="0" borderId="9" xfId="0" applyNumberFormat="1" applyFont="1" applyBorder="1"/>
    <xf numFmtId="2" fontId="9" fillId="0" borderId="11" xfId="0" applyNumberFormat="1" applyFont="1" applyBorder="1"/>
    <xf numFmtId="165" fontId="9" fillId="0" borderId="11" xfId="0" applyNumberFormat="1" applyFont="1" applyBorder="1"/>
    <xf numFmtId="0" fontId="9" fillId="0" borderId="16" xfId="0" applyFont="1" applyBorder="1"/>
    <xf numFmtId="2" fontId="9" fillId="0" borderId="17" xfId="0" applyNumberFormat="1" applyFont="1" applyBorder="1"/>
    <xf numFmtId="165" fontId="9" fillId="0" borderId="18" xfId="0" applyNumberFormat="1" applyFont="1" applyBorder="1"/>
    <xf numFmtId="0" fontId="9" fillId="0" borderId="12" xfId="0" applyFont="1" applyBorder="1"/>
    <xf numFmtId="2" fontId="9" fillId="0" borderId="13" xfId="0" applyNumberFormat="1" applyFont="1" applyBorder="1"/>
    <xf numFmtId="165" fontId="9" fillId="0" borderId="14" xfId="0" applyNumberFormat="1" applyFont="1" applyBorder="1"/>
    <xf numFmtId="0" fontId="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990559015944"/>
          <c:y val="3.1956490513312709E-2"/>
          <c:w val="0.87592901633564457"/>
          <c:h val="0.717791097008396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21132"/>
            </a:solidFill>
            <a:ln>
              <a:noFill/>
            </a:ln>
            <a:effectLst/>
          </c:spPr>
          <c:invertIfNegative val="0"/>
          <c:dLbls>
            <c:dLbl>
              <c:idx val="24"/>
              <c:layout>
                <c:manualLayout>
                  <c:x val="-7.475277718461426E-17"/>
                  <c:y val="1.6064251948185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FA9-44BA-B4E2-78AB67A6EF6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'BC deses'!$A$29:$A$102</c:f>
              <c:strCache>
                <c:ptCount val="74"/>
                <c:pt idx="0">
                  <c:v>2004/01</c:v>
                </c:pt>
                <c:pt idx="1">
                  <c:v>2004/02</c:v>
                </c:pt>
                <c:pt idx="2">
                  <c:v>2004/03</c:v>
                </c:pt>
                <c:pt idx="3">
                  <c:v>2004/04</c:v>
                </c:pt>
                <c:pt idx="4">
                  <c:v>2005/01</c:v>
                </c:pt>
                <c:pt idx="5">
                  <c:v>2005/02</c:v>
                </c:pt>
                <c:pt idx="6">
                  <c:v>2005/03</c:v>
                </c:pt>
                <c:pt idx="7">
                  <c:v>2005/04</c:v>
                </c:pt>
                <c:pt idx="8">
                  <c:v>2006/01</c:v>
                </c:pt>
                <c:pt idx="9">
                  <c:v>2006/02</c:v>
                </c:pt>
                <c:pt idx="10">
                  <c:v>2006/03</c:v>
                </c:pt>
                <c:pt idx="11">
                  <c:v>2006/04</c:v>
                </c:pt>
                <c:pt idx="12">
                  <c:v>2007/01</c:v>
                </c:pt>
                <c:pt idx="13">
                  <c:v>2007/02</c:v>
                </c:pt>
                <c:pt idx="14">
                  <c:v>2007/03</c:v>
                </c:pt>
                <c:pt idx="15">
                  <c:v>2007/04</c:v>
                </c:pt>
                <c:pt idx="16">
                  <c:v>2008/01</c:v>
                </c:pt>
                <c:pt idx="17">
                  <c:v>2008/02</c:v>
                </c:pt>
                <c:pt idx="18">
                  <c:v>2008/03</c:v>
                </c:pt>
                <c:pt idx="19">
                  <c:v>2008/04</c:v>
                </c:pt>
                <c:pt idx="20">
                  <c:v>2009/01</c:v>
                </c:pt>
                <c:pt idx="21">
                  <c:v>2009/02</c:v>
                </c:pt>
                <c:pt idx="22">
                  <c:v>2009/03</c:v>
                </c:pt>
                <c:pt idx="23">
                  <c:v>2009/04</c:v>
                </c:pt>
                <c:pt idx="24">
                  <c:v>2010/01</c:v>
                </c:pt>
                <c:pt idx="25">
                  <c:v>2010/02</c:v>
                </c:pt>
                <c:pt idx="26">
                  <c:v>2010/03</c:v>
                </c:pt>
                <c:pt idx="27">
                  <c:v>2010/04</c:v>
                </c:pt>
                <c:pt idx="28">
                  <c:v>2011/01</c:v>
                </c:pt>
                <c:pt idx="29">
                  <c:v>2011/02</c:v>
                </c:pt>
                <c:pt idx="30">
                  <c:v>2011/03</c:v>
                </c:pt>
                <c:pt idx="31">
                  <c:v>2011/04</c:v>
                </c:pt>
                <c:pt idx="32">
                  <c:v>2012/01</c:v>
                </c:pt>
                <c:pt idx="33">
                  <c:v>2012/02</c:v>
                </c:pt>
                <c:pt idx="34">
                  <c:v>2012/03</c:v>
                </c:pt>
                <c:pt idx="35">
                  <c:v>2012/04</c:v>
                </c:pt>
                <c:pt idx="36">
                  <c:v>2013/01</c:v>
                </c:pt>
                <c:pt idx="37">
                  <c:v>2013/02</c:v>
                </c:pt>
                <c:pt idx="38">
                  <c:v>2013/03</c:v>
                </c:pt>
                <c:pt idx="39">
                  <c:v>2013/04</c:v>
                </c:pt>
                <c:pt idx="40">
                  <c:v>2014/01</c:v>
                </c:pt>
                <c:pt idx="41">
                  <c:v>2014/02</c:v>
                </c:pt>
                <c:pt idx="42">
                  <c:v>2014/03</c:v>
                </c:pt>
                <c:pt idx="43">
                  <c:v>2014/04</c:v>
                </c:pt>
                <c:pt idx="44">
                  <c:v>2015/01</c:v>
                </c:pt>
                <c:pt idx="45">
                  <c:v>2015/02</c:v>
                </c:pt>
                <c:pt idx="46">
                  <c:v>2015/03</c:v>
                </c:pt>
                <c:pt idx="47">
                  <c:v>2015/04</c:v>
                </c:pt>
                <c:pt idx="48">
                  <c:v>2016/01</c:v>
                </c:pt>
                <c:pt idx="49">
                  <c:v>2016/02</c:v>
                </c:pt>
                <c:pt idx="50">
                  <c:v>2016/03</c:v>
                </c:pt>
                <c:pt idx="51">
                  <c:v>2016/04</c:v>
                </c:pt>
                <c:pt idx="52">
                  <c:v>2017/01</c:v>
                </c:pt>
                <c:pt idx="53">
                  <c:v>2017/02</c:v>
                </c:pt>
                <c:pt idx="54">
                  <c:v>2017/03</c:v>
                </c:pt>
                <c:pt idx="55">
                  <c:v>2017/04</c:v>
                </c:pt>
                <c:pt idx="56">
                  <c:v>2018/01</c:v>
                </c:pt>
                <c:pt idx="57">
                  <c:v>2018/02</c:v>
                </c:pt>
                <c:pt idx="58">
                  <c:v>2018/03</c:v>
                </c:pt>
                <c:pt idx="59">
                  <c:v>2018/04</c:v>
                </c:pt>
                <c:pt idx="60">
                  <c:v>2019/01</c:v>
                </c:pt>
                <c:pt idx="61">
                  <c:v>2019/02</c:v>
                </c:pt>
                <c:pt idx="62">
                  <c:v>2019/03</c:v>
                </c:pt>
                <c:pt idx="63">
                  <c:v>2019/04</c:v>
                </c:pt>
                <c:pt idx="64">
                  <c:v>2020/01</c:v>
                </c:pt>
                <c:pt idx="65">
                  <c:v>2020/02</c:v>
                </c:pt>
                <c:pt idx="66">
                  <c:v>2020/03</c:v>
                </c:pt>
                <c:pt idx="67">
                  <c:v>2020/04</c:v>
                </c:pt>
                <c:pt idx="68">
                  <c:v>2021/01</c:v>
                </c:pt>
                <c:pt idx="69">
                  <c:v>2021/02</c:v>
                </c:pt>
                <c:pt idx="70">
                  <c:v>2021/03</c:v>
                </c:pt>
                <c:pt idx="71">
                  <c:v>2021/04</c:v>
                </c:pt>
                <c:pt idx="72">
                  <c:v>2022/01</c:v>
                </c:pt>
                <c:pt idx="73">
                  <c:v>2022/02</c:v>
                </c:pt>
              </c:strCache>
            </c:strRef>
          </c:cat>
          <c:val>
            <c:numRef>
              <c:f>'BC deses'!$C$29:$C$102</c:f>
              <c:numCache>
                <c:formatCode>0.0</c:formatCode>
                <c:ptCount val="74"/>
                <c:pt idx="0">
                  <c:v>0.93971270466928214</c:v>
                </c:pt>
                <c:pt idx="1">
                  <c:v>9.3384955505019906</c:v>
                </c:pt>
                <c:pt idx="2">
                  <c:v>5.6918243272678914</c:v>
                </c:pt>
                <c:pt idx="3">
                  <c:v>7.6628217100214613</c:v>
                </c:pt>
                <c:pt idx="4">
                  <c:v>0.18255292905249298</c:v>
                </c:pt>
                <c:pt idx="5">
                  <c:v>-1.1441215422481887</c:v>
                </c:pt>
                <c:pt idx="6">
                  <c:v>3.4138631238616712</c:v>
                </c:pt>
                <c:pt idx="7">
                  <c:v>7.1224851032640313</c:v>
                </c:pt>
                <c:pt idx="8">
                  <c:v>4.5320666846063951</c:v>
                </c:pt>
                <c:pt idx="9">
                  <c:v>4.9822731331471415</c:v>
                </c:pt>
                <c:pt idx="10">
                  <c:v>6.7225895917048639</c:v>
                </c:pt>
                <c:pt idx="11">
                  <c:v>4.984237668850322</c:v>
                </c:pt>
                <c:pt idx="12">
                  <c:v>2.6540296527420626</c:v>
                </c:pt>
                <c:pt idx="13">
                  <c:v>0.82468651555767103</c:v>
                </c:pt>
                <c:pt idx="14">
                  <c:v>2.1219068681499476</c:v>
                </c:pt>
                <c:pt idx="15">
                  <c:v>-0.55936400493650229</c:v>
                </c:pt>
                <c:pt idx="16">
                  <c:v>3.1012240071833119</c:v>
                </c:pt>
                <c:pt idx="17">
                  <c:v>2.4702110318208126</c:v>
                </c:pt>
                <c:pt idx="18">
                  <c:v>-2.7761581054016715</c:v>
                </c:pt>
                <c:pt idx="19">
                  <c:v>-5.9141239390682276</c:v>
                </c:pt>
                <c:pt idx="20">
                  <c:v>-11.982207383678389</c:v>
                </c:pt>
                <c:pt idx="21">
                  <c:v>-13.19388437953679</c:v>
                </c:pt>
                <c:pt idx="22">
                  <c:v>-11.859257874639651</c:v>
                </c:pt>
                <c:pt idx="23">
                  <c:v>-6.2522210862727796</c:v>
                </c:pt>
                <c:pt idx="24">
                  <c:v>0.95067344491615025</c:v>
                </c:pt>
                <c:pt idx="25">
                  <c:v>5.760827282533687</c:v>
                </c:pt>
                <c:pt idx="26">
                  <c:v>6.8251867406183608</c:v>
                </c:pt>
                <c:pt idx="27">
                  <c:v>6.2923590089363213</c:v>
                </c:pt>
                <c:pt idx="28">
                  <c:v>4.6581660044725748</c:v>
                </c:pt>
                <c:pt idx="29">
                  <c:v>1.1106170029491658</c:v>
                </c:pt>
                <c:pt idx="30">
                  <c:v>2.5491826368808868</c:v>
                </c:pt>
                <c:pt idx="31">
                  <c:v>3.5209017215013017</c:v>
                </c:pt>
                <c:pt idx="32">
                  <c:v>2.9490545741883478</c:v>
                </c:pt>
                <c:pt idx="33">
                  <c:v>5.2479290406532098</c:v>
                </c:pt>
                <c:pt idx="34">
                  <c:v>3.5956778755811936</c:v>
                </c:pt>
                <c:pt idx="35">
                  <c:v>2.1454663362034943</c:v>
                </c:pt>
                <c:pt idx="36">
                  <c:v>2.9713191844096709</c:v>
                </c:pt>
                <c:pt idx="37">
                  <c:v>1.5631664022091485</c:v>
                </c:pt>
                <c:pt idx="38">
                  <c:v>2.7772284196230679</c:v>
                </c:pt>
                <c:pt idx="39">
                  <c:v>1.1335913573990553</c:v>
                </c:pt>
                <c:pt idx="40">
                  <c:v>0.74731373714986837</c:v>
                </c:pt>
                <c:pt idx="41">
                  <c:v>2.5980792333639924</c:v>
                </c:pt>
                <c:pt idx="42">
                  <c:v>1.7828348995651</c:v>
                </c:pt>
                <c:pt idx="43">
                  <c:v>5.5921375198004108</c:v>
                </c:pt>
                <c:pt idx="44">
                  <c:v>7.9796470810370446</c:v>
                </c:pt>
                <c:pt idx="45">
                  <c:v>5.8935609705471848</c:v>
                </c:pt>
                <c:pt idx="46">
                  <c:v>7.8302106724505105</c:v>
                </c:pt>
                <c:pt idx="47">
                  <c:v>6.3601466719718003</c:v>
                </c:pt>
                <c:pt idx="48">
                  <c:v>4.1448824586815647</c:v>
                </c:pt>
                <c:pt idx="49">
                  <c:v>4.8909879471241036</c:v>
                </c:pt>
                <c:pt idx="50">
                  <c:v>4.6355109241682957</c:v>
                </c:pt>
                <c:pt idx="51">
                  <c:v>5.1871208661994794</c:v>
                </c:pt>
                <c:pt idx="52">
                  <c:v>4.1134155148052853</c:v>
                </c:pt>
                <c:pt idx="53">
                  <c:v>4.4298286844467016</c:v>
                </c:pt>
                <c:pt idx="54">
                  <c:v>2.7004115580488097</c:v>
                </c:pt>
                <c:pt idx="55">
                  <c:v>2.178242479105208</c:v>
                </c:pt>
                <c:pt idx="56">
                  <c:v>2.9434141958597504</c:v>
                </c:pt>
                <c:pt idx="57">
                  <c:v>3.7679065745008788</c:v>
                </c:pt>
                <c:pt idx="58">
                  <c:v>1.5476452703795607</c:v>
                </c:pt>
                <c:pt idx="59">
                  <c:v>1.0124746822544273</c:v>
                </c:pt>
                <c:pt idx="60">
                  <c:v>2.420791441683301</c:v>
                </c:pt>
                <c:pt idx="61">
                  <c:v>0.27465864092166559</c:v>
                </c:pt>
                <c:pt idx="62">
                  <c:v>2.6070432892847384</c:v>
                </c:pt>
                <c:pt idx="63">
                  <c:v>1.3260938099345143</c:v>
                </c:pt>
                <c:pt idx="64">
                  <c:v>0.65233662808030779</c:v>
                </c:pt>
                <c:pt idx="65">
                  <c:v>-17.770815779139959</c:v>
                </c:pt>
                <c:pt idx="66">
                  <c:v>-1.2467121961375227</c:v>
                </c:pt>
                <c:pt idx="67">
                  <c:v>3.4033343576440389</c:v>
                </c:pt>
                <c:pt idx="68">
                  <c:v>2.8180811091398583</c:v>
                </c:pt>
                <c:pt idx="69">
                  <c:v>27.428615045310799</c:v>
                </c:pt>
                <c:pt idx="70">
                  <c:v>6.4097216871874529</c:v>
                </c:pt>
                <c:pt idx="71">
                  <c:v>2.7451147073486171</c:v>
                </c:pt>
                <c:pt idx="72">
                  <c:v>3.4259113153073617</c:v>
                </c:pt>
                <c:pt idx="73">
                  <c:v>2.8992468924996073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9-44BA-B4E2-78AB67A6E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2"/>
        <c:axId val="504167408"/>
        <c:axId val="504172504"/>
      </c:barChart>
      <c:catAx>
        <c:axId val="504167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Entidades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rgbClr val="BFBFBF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504172504"/>
        <c:crosses val="autoZero"/>
        <c:auto val="1"/>
        <c:lblAlgn val="ctr"/>
        <c:lblOffset val="100"/>
        <c:tickMarkSkip val="5"/>
        <c:noMultiLvlLbl val="0"/>
      </c:catAx>
      <c:valAx>
        <c:axId val="504172504"/>
        <c:scaling>
          <c:orientation val="minMax"/>
          <c:min val="-2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Porcentaje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504167408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ysClr val="windowText" lastClr="000000"/>
          </a:solidFill>
          <a:latin typeface="Montserrat" panose="00000500000000000000" pitchFamily="2" charset="0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0639790761485"/>
          <c:y val="7.5028022051208884E-2"/>
          <c:w val="0.87230648703456104"/>
          <c:h val="0.48926317141703396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621132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315-4834-9F3A-7B6859CDD9F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315-4834-9F3A-7B6859CDD9F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315-4834-9F3A-7B6859CDD9F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315-4834-9F3A-7B6859CDD9F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315-4834-9F3A-7B6859CDD9F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315-4834-9F3A-7B6859CDD9F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315-4834-9F3A-7B6859CDD9F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315-4834-9F3A-7B6859CDD9F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315-4834-9F3A-7B6859CDD9F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315-4834-9F3A-7B6859CDD9FB}"/>
              </c:ext>
            </c:extLst>
          </c:dPt>
          <c:dPt>
            <c:idx val="15"/>
            <c:invertIfNegative val="0"/>
            <c:bubble3D val="0"/>
            <c:spPr>
              <a:solidFill>
                <a:srgbClr val="B38E5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1315-4834-9F3A-7B6859CDD9FB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315-4834-9F3A-7B6859CDD9F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'Edos deses'!$V$25:$V$56</c:f>
              <c:strCache>
                <c:ptCount val="32"/>
                <c:pt idx="0">
                  <c:v>Tabasco</c:v>
                </c:pt>
                <c:pt idx="1">
                  <c:v>Hidalgo</c:v>
                </c:pt>
                <c:pt idx="2">
                  <c:v>Morelos</c:v>
                </c:pt>
                <c:pt idx="3">
                  <c:v>Quintana Roo</c:v>
                </c:pt>
                <c:pt idx="4">
                  <c:v>Chihuahua</c:v>
                </c:pt>
                <c:pt idx="5">
                  <c:v>Querétaro</c:v>
                </c:pt>
                <c:pt idx="6">
                  <c:v>Jalisco</c:v>
                </c:pt>
                <c:pt idx="7">
                  <c:v>Nayarit</c:v>
                </c:pt>
                <c:pt idx="8">
                  <c:v>Guerrero</c:v>
                </c:pt>
                <c:pt idx="9">
                  <c:v>Chiapas</c:v>
                </c:pt>
                <c:pt idx="10">
                  <c:v>Sonora</c:v>
                </c:pt>
                <c:pt idx="11">
                  <c:v>Michoacán</c:v>
                </c:pt>
                <c:pt idx="12">
                  <c:v>Puebla</c:v>
                </c:pt>
                <c:pt idx="13">
                  <c:v>Baja California Sur</c:v>
                </c:pt>
                <c:pt idx="14">
                  <c:v>Sinaloa</c:v>
                </c:pt>
                <c:pt idx="15">
                  <c:v>Baja California</c:v>
                </c:pt>
                <c:pt idx="16">
                  <c:v>Tamaulipas</c:v>
                </c:pt>
                <c:pt idx="17">
                  <c:v>Oaxaca</c:v>
                </c:pt>
                <c:pt idx="18">
                  <c:v>Guanajuato</c:v>
                </c:pt>
                <c:pt idx="19">
                  <c:v>San Luis Potosí</c:v>
                </c:pt>
                <c:pt idx="20">
                  <c:v>Colima</c:v>
                </c:pt>
                <c:pt idx="21">
                  <c:v>Nuevo León</c:v>
                </c:pt>
                <c:pt idx="22">
                  <c:v>México</c:v>
                </c:pt>
                <c:pt idx="23">
                  <c:v>Durango</c:v>
                </c:pt>
                <c:pt idx="24">
                  <c:v>Aguascalientes</c:v>
                </c:pt>
                <c:pt idx="25">
                  <c:v>Zacatecas</c:v>
                </c:pt>
                <c:pt idx="26">
                  <c:v>Tlaxcala</c:v>
                </c:pt>
                <c:pt idx="27">
                  <c:v>Veracruz</c:v>
                </c:pt>
                <c:pt idx="28">
                  <c:v>Yucatán</c:v>
                </c:pt>
                <c:pt idx="29">
                  <c:v>Cd de México</c:v>
                </c:pt>
                <c:pt idx="30">
                  <c:v>Coahuila</c:v>
                </c:pt>
                <c:pt idx="31">
                  <c:v>Campeche</c:v>
                </c:pt>
              </c:strCache>
            </c:strRef>
          </c:cat>
          <c:val>
            <c:numRef>
              <c:f>'Edos deses'!$W$25:$W$56</c:f>
              <c:numCache>
                <c:formatCode>#,##0.00</c:formatCode>
                <c:ptCount val="32"/>
                <c:pt idx="0">
                  <c:v>13.496223105419558</c:v>
                </c:pt>
                <c:pt idx="1">
                  <c:v>9.6384079262221931</c:v>
                </c:pt>
                <c:pt idx="2">
                  <c:v>9.260370340257019</c:v>
                </c:pt>
                <c:pt idx="3">
                  <c:v>7.2514692427469551</c:v>
                </c:pt>
                <c:pt idx="4">
                  <c:v>5.7640018155532102</c:v>
                </c:pt>
                <c:pt idx="5">
                  <c:v>5.7430676177412598</c:v>
                </c:pt>
                <c:pt idx="6">
                  <c:v>5.5942263909752876</c:v>
                </c:pt>
                <c:pt idx="7">
                  <c:v>5.1590295700229216</c:v>
                </c:pt>
                <c:pt idx="8">
                  <c:v>5.1206749127698625</c:v>
                </c:pt>
                <c:pt idx="9">
                  <c:v>5.0871537316425686</c:v>
                </c:pt>
                <c:pt idx="10">
                  <c:v>4.1227317128489149</c:v>
                </c:pt>
                <c:pt idx="11">
                  <c:v>3.8746387064379162</c:v>
                </c:pt>
                <c:pt idx="12">
                  <c:v>3.7956273459137657</c:v>
                </c:pt>
                <c:pt idx="13">
                  <c:v>3.0322901157453952</c:v>
                </c:pt>
                <c:pt idx="14">
                  <c:v>3.0014897159540421</c:v>
                </c:pt>
                <c:pt idx="15">
                  <c:v>2.8992468924996073</c:v>
                </c:pt>
                <c:pt idx="16">
                  <c:v>2.8551887606234061</c:v>
                </c:pt>
                <c:pt idx="17">
                  <c:v>2.4761667005477106</c:v>
                </c:pt>
                <c:pt idx="18">
                  <c:v>2.2684357917946762</c:v>
                </c:pt>
                <c:pt idx="19">
                  <c:v>1.9659125763536345</c:v>
                </c:pt>
                <c:pt idx="20">
                  <c:v>0.99682017239075549</c:v>
                </c:pt>
                <c:pt idx="21">
                  <c:v>0.65201348174892537</c:v>
                </c:pt>
                <c:pt idx="22">
                  <c:v>0.52317386417777278</c:v>
                </c:pt>
                <c:pt idx="23">
                  <c:v>0.41366701177905085</c:v>
                </c:pt>
                <c:pt idx="24">
                  <c:v>0.33683728016764558</c:v>
                </c:pt>
                <c:pt idx="25">
                  <c:v>0.24012468871885684</c:v>
                </c:pt>
                <c:pt idx="26">
                  <c:v>5.6674217811281125E-2</c:v>
                </c:pt>
                <c:pt idx="27">
                  <c:v>-7.9612242008919587E-2</c:v>
                </c:pt>
                <c:pt idx="28">
                  <c:v>-1.1753162176168175</c:v>
                </c:pt>
                <c:pt idx="29">
                  <c:v>-2.0427134761968335</c:v>
                </c:pt>
                <c:pt idx="30">
                  <c:v>-2.9124718452789078</c:v>
                </c:pt>
                <c:pt idx="31">
                  <c:v>-6.5785645376169484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315-4834-9F3A-7B6859CDD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71072864"/>
        <c:axId val="371074824"/>
      </c:barChart>
      <c:catAx>
        <c:axId val="37107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Entidades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MX"/>
          </a:p>
        </c:txPr>
        <c:crossAx val="371074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074824"/>
        <c:scaling>
          <c:orientation val="minMax"/>
          <c:max val="15"/>
          <c:min val="-1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</a:t>
                </a:r>
              </a:p>
            </c:rich>
          </c:tx>
          <c:layout>
            <c:manualLayout>
              <c:xMode val="edge"/>
              <c:yMode val="edge"/>
              <c:x val="3.7948945860685015E-3"/>
              <c:y val="0.23338479526321293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MX"/>
          </a:p>
        </c:txPr>
        <c:crossAx val="371072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0">
      <a:noFill/>
      <a:prstDash val="solid"/>
    </a:ln>
  </c:spPr>
  <c:txPr>
    <a:bodyPr rot="0"/>
    <a:lstStyle/>
    <a:p>
      <a:pPr>
        <a:defRPr sz="1200" b="0" i="0" u="none" strike="noStrike" baseline="0">
          <a:solidFill>
            <a:srgbClr val="000000"/>
          </a:solidFill>
          <a:latin typeface="Montserrat" panose="00000500000000000000" pitchFamily="2" charset="0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11</xdr:col>
      <xdr:colOff>495300</xdr:colOff>
      <xdr:row>21</xdr:row>
      <xdr:rowOff>38100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425824</xdr:rowOff>
    </xdr:from>
    <xdr:to>
      <xdr:col>16</xdr:col>
      <xdr:colOff>1</xdr:colOff>
      <xdr:row>20</xdr:row>
      <xdr:rowOff>168089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&#237;a%20de%20Econom&#237;a%20e%20Innova/ITAEE%202022%20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jacgob-my.sharepoint.com/personal/rifuentes_baja_gob_mx/Documents/T%20de%20Tijuana/Archivos%20B&#225;sicos%202012/Archivos%20B&#225;sicos%202012/ANGELICA/EXCELDAT/INEGI/ENOE/2008/4to.%20Trimestre/TabE024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 anual BC-Ags"/>
      <sheetName val="Hoja1"/>
      <sheetName val="Actividades Primarias FN"/>
      <sheetName val="Actividades Secundarias FN"/>
      <sheetName val="Actividades Terciarias FN"/>
      <sheetName val="Resumen entidades"/>
      <sheetName val="BC histórico"/>
      <sheetName val="ITAEE BC sin barras "/>
      <sheetName val="ITAEE x año desest"/>
      <sheetName val="ITAEE x año original"/>
      <sheetName val="ITAEE BC Tendencia"/>
      <sheetName val="ITAEE 2018 I Tendencia"/>
      <sheetName val="Datos tendencia ciclo"/>
      <sheetName val="BC x act "/>
      <sheetName val="Terciarias BC"/>
      <sheetName val="Terciarias edos"/>
      <sheetName val="Datos terciarias"/>
      <sheetName val="Secundarias BC "/>
      <sheetName val="Secundarias edos"/>
      <sheetName val="Datos secundarias"/>
      <sheetName val="Primarias BC"/>
      <sheetName val="Primarias edos"/>
      <sheetName val="Datos primarias"/>
      <sheetName val="BC-Mex orig"/>
      <sheetName val="BC orig trim 2"/>
      <sheetName val="BC orig"/>
      <sheetName val="Total edos"/>
      <sheetName val="Datos edos orig "/>
      <sheetName val="Datos nac orig"/>
      <sheetName val="BC-Mex deses"/>
      <sheetName val="BC deses trim 2"/>
      <sheetName val="BC deses"/>
      <sheetName val="Edos deses"/>
      <sheetName val="Datos de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9">
          <cell r="A29" t="str">
            <v>2004/01</v>
          </cell>
          <cell r="C29">
            <v>0.93971270466928214</v>
          </cell>
        </row>
        <row r="30">
          <cell r="A30" t="str">
            <v>2004/02</v>
          </cell>
          <cell r="C30">
            <v>9.3384955505019906</v>
          </cell>
        </row>
        <row r="31">
          <cell r="A31" t="str">
            <v>2004/03</v>
          </cell>
          <cell r="C31">
            <v>5.6918243272678914</v>
          </cell>
        </row>
        <row r="32">
          <cell r="A32" t="str">
            <v>2004/04</v>
          </cell>
          <cell r="C32">
            <v>7.6628217100214613</v>
          </cell>
        </row>
        <row r="33">
          <cell r="A33" t="str">
            <v>2005/01</v>
          </cell>
          <cell r="C33">
            <v>0.18255292905249298</v>
          </cell>
        </row>
        <row r="34">
          <cell r="A34" t="str">
            <v>2005/02</v>
          </cell>
          <cell r="C34">
            <v>-1.1441215422481887</v>
          </cell>
        </row>
        <row r="35">
          <cell r="A35" t="str">
            <v>2005/03</v>
          </cell>
          <cell r="C35">
            <v>3.4138631238616712</v>
          </cell>
        </row>
        <row r="36">
          <cell r="A36" t="str">
            <v>2005/04</v>
          </cell>
          <cell r="C36">
            <v>7.1224851032640313</v>
          </cell>
        </row>
        <row r="37">
          <cell r="A37" t="str">
            <v>2006/01</v>
          </cell>
          <cell r="C37">
            <v>4.5320666846063951</v>
          </cell>
        </row>
        <row r="38">
          <cell r="A38" t="str">
            <v>2006/02</v>
          </cell>
          <cell r="C38">
            <v>4.9822731331471415</v>
          </cell>
        </row>
        <row r="39">
          <cell r="A39" t="str">
            <v>2006/03</v>
          </cell>
          <cell r="C39">
            <v>6.7225895917048639</v>
          </cell>
        </row>
        <row r="40">
          <cell r="A40" t="str">
            <v>2006/04</v>
          </cell>
          <cell r="C40">
            <v>4.984237668850322</v>
          </cell>
        </row>
        <row r="41">
          <cell r="A41" t="str">
            <v>2007/01</v>
          </cell>
          <cell r="C41">
            <v>2.6540296527420626</v>
          </cell>
        </row>
        <row r="42">
          <cell r="A42" t="str">
            <v>2007/02</v>
          </cell>
          <cell r="C42">
            <v>0.82468651555767103</v>
          </cell>
        </row>
        <row r="43">
          <cell r="A43" t="str">
            <v>2007/03</v>
          </cell>
          <cell r="C43">
            <v>2.1219068681499476</v>
          </cell>
        </row>
        <row r="44">
          <cell r="A44" t="str">
            <v>2007/04</v>
          </cell>
          <cell r="C44">
            <v>-0.55936400493650229</v>
          </cell>
        </row>
        <row r="45">
          <cell r="A45" t="str">
            <v>2008/01</v>
          </cell>
          <cell r="C45">
            <v>3.1012240071833119</v>
          </cell>
        </row>
        <row r="46">
          <cell r="A46" t="str">
            <v>2008/02</v>
          </cell>
          <cell r="C46">
            <v>2.4702110318208126</v>
          </cell>
        </row>
        <row r="47">
          <cell r="A47" t="str">
            <v>2008/03</v>
          </cell>
          <cell r="C47">
            <v>-2.7761581054016715</v>
          </cell>
        </row>
        <row r="48">
          <cell r="A48" t="str">
            <v>2008/04</v>
          </cell>
          <cell r="C48">
            <v>-5.9141239390682276</v>
          </cell>
        </row>
        <row r="49">
          <cell r="A49" t="str">
            <v>2009/01</v>
          </cell>
          <cell r="C49">
            <v>-11.982207383678389</v>
          </cell>
        </row>
        <row r="50">
          <cell r="A50" t="str">
            <v>2009/02</v>
          </cell>
          <cell r="C50">
            <v>-13.19388437953679</v>
          </cell>
        </row>
        <row r="51">
          <cell r="A51" t="str">
            <v>2009/03</v>
          </cell>
          <cell r="C51">
            <v>-11.859257874639651</v>
          </cell>
        </row>
        <row r="52">
          <cell r="A52" t="str">
            <v>2009/04</v>
          </cell>
          <cell r="C52">
            <v>-6.2522210862727796</v>
          </cell>
        </row>
        <row r="53">
          <cell r="A53" t="str">
            <v>2010/01</v>
          </cell>
          <cell r="C53">
            <v>0.95067344491615025</v>
          </cell>
        </row>
        <row r="54">
          <cell r="A54" t="str">
            <v>2010/02</v>
          </cell>
          <cell r="C54">
            <v>5.760827282533687</v>
          </cell>
        </row>
        <row r="55">
          <cell r="A55" t="str">
            <v>2010/03</v>
          </cell>
          <cell r="C55">
            <v>6.8251867406183608</v>
          </cell>
        </row>
        <row r="56">
          <cell r="A56" t="str">
            <v>2010/04</v>
          </cell>
          <cell r="C56">
            <v>6.2923590089363213</v>
          </cell>
        </row>
        <row r="57">
          <cell r="A57" t="str">
            <v>2011/01</v>
          </cell>
          <cell r="C57">
            <v>4.6581660044725748</v>
          </cell>
        </row>
        <row r="58">
          <cell r="A58" t="str">
            <v>2011/02</v>
          </cell>
          <cell r="C58">
            <v>1.1106170029491658</v>
          </cell>
        </row>
        <row r="59">
          <cell r="A59" t="str">
            <v>2011/03</v>
          </cell>
          <cell r="C59">
            <v>2.5491826368808868</v>
          </cell>
        </row>
        <row r="60">
          <cell r="A60" t="str">
            <v>2011/04</v>
          </cell>
          <cell r="C60">
            <v>3.5209017215013017</v>
          </cell>
        </row>
        <row r="61">
          <cell r="A61" t="str">
            <v>2012/01</v>
          </cell>
          <cell r="C61">
            <v>2.9490545741883478</v>
          </cell>
        </row>
        <row r="62">
          <cell r="A62" t="str">
            <v>2012/02</v>
          </cell>
          <cell r="C62">
            <v>5.2479290406532098</v>
          </cell>
        </row>
        <row r="63">
          <cell r="A63" t="str">
            <v>2012/03</v>
          </cell>
          <cell r="C63">
            <v>3.5956778755811936</v>
          </cell>
        </row>
        <row r="64">
          <cell r="A64" t="str">
            <v>2012/04</v>
          </cell>
          <cell r="C64">
            <v>2.1454663362034943</v>
          </cell>
        </row>
        <row r="65">
          <cell r="A65" t="str">
            <v>2013/01</v>
          </cell>
          <cell r="C65">
            <v>2.9713191844096709</v>
          </cell>
        </row>
        <row r="66">
          <cell r="A66" t="str">
            <v>2013/02</v>
          </cell>
          <cell r="C66">
            <v>1.5631664022091485</v>
          </cell>
        </row>
        <row r="67">
          <cell r="A67" t="str">
            <v>2013/03</v>
          </cell>
          <cell r="C67">
            <v>2.7772284196230679</v>
          </cell>
        </row>
        <row r="68">
          <cell r="A68" t="str">
            <v>2013/04</v>
          </cell>
          <cell r="C68">
            <v>1.1335913573990553</v>
          </cell>
        </row>
        <row r="69">
          <cell r="A69" t="str">
            <v>2014/01</v>
          </cell>
          <cell r="C69">
            <v>0.74731373714986837</v>
          </cell>
        </row>
        <row r="70">
          <cell r="A70" t="str">
            <v>2014/02</v>
          </cell>
          <cell r="C70">
            <v>2.5980792333639924</v>
          </cell>
        </row>
        <row r="71">
          <cell r="A71" t="str">
            <v>2014/03</v>
          </cell>
          <cell r="C71">
            <v>1.7828348995651</v>
          </cell>
        </row>
        <row r="72">
          <cell r="A72" t="str">
            <v>2014/04</v>
          </cell>
          <cell r="C72">
            <v>5.5921375198004108</v>
          </cell>
        </row>
        <row r="73">
          <cell r="A73" t="str">
            <v>2015/01</v>
          </cell>
          <cell r="C73">
            <v>7.9796470810370446</v>
          </cell>
        </row>
        <row r="74">
          <cell r="A74" t="str">
            <v>2015/02</v>
          </cell>
          <cell r="C74">
            <v>5.8935609705471848</v>
          </cell>
        </row>
        <row r="75">
          <cell r="A75" t="str">
            <v>2015/03</v>
          </cell>
          <cell r="C75">
            <v>7.8302106724505105</v>
          </cell>
        </row>
        <row r="76">
          <cell r="A76" t="str">
            <v>2015/04</v>
          </cell>
          <cell r="C76">
            <v>6.3601466719718003</v>
          </cell>
        </row>
        <row r="77">
          <cell r="A77" t="str">
            <v>2016/01</v>
          </cell>
          <cell r="C77">
            <v>4.1448824586815647</v>
          </cell>
        </row>
        <row r="78">
          <cell r="A78" t="str">
            <v>2016/02</v>
          </cell>
          <cell r="C78">
            <v>4.8909879471241036</v>
          </cell>
        </row>
        <row r="79">
          <cell r="A79" t="str">
            <v>2016/03</v>
          </cell>
          <cell r="C79">
            <v>4.6355109241682957</v>
          </cell>
        </row>
        <row r="80">
          <cell r="A80" t="str">
            <v>2016/04</v>
          </cell>
          <cell r="C80">
            <v>5.1871208661994794</v>
          </cell>
        </row>
        <row r="81">
          <cell r="A81" t="str">
            <v>2017/01</v>
          </cell>
          <cell r="C81">
            <v>4.1134155148052853</v>
          </cell>
        </row>
        <row r="82">
          <cell r="A82" t="str">
            <v>2017/02</v>
          </cell>
          <cell r="C82">
            <v>4.4298286844467016</v>
          </cell>
        </row>
        <row r="83">
          <cell r="A83" t="str">
            <v>2017/03</v>
          </cell>
          <cell r="C83">
            <v>2.7004115580488097</v>
          </cell>
        </row>
        <row r="84">
          <cell r="A84" t="str">
            <v>2017/04</v>
          </cell>
          <cell r="C84">
            <v>2.178242479105208</v>
          </cell>
        </row>
        <row r="85">
          <cell r="A85" t="str">
            <v>2018/01</v>
          </cell>
          <cell r="C85">
            <v>2.9434141958597504</v>
          </cell>
        </row>
        <row r="86">
          <cell r="A86" t="str">
            <v>2018/02</v>
          </cell>
          <cell r="C86">
            <v>3.7679065745008788</v>
          </cell>
        </row>
        <row r="87">
          <cell r="A87" t="str">
            <v>2018/03</v>
          </cell>
          <cell r="C87">
            <v>1.5476452703795607</v>
          </cell>
        </row>
        <row r="88">
          <cell r="A88" t="str">
            <v>2018/04</v>
          </cell>
          <cell r="C88">
            <v>1.0124746822544273</v>
          </cell>
        </row>
        <row r="89">
          <cell r="A89" t="str">
            <v>2019/01</v>
          </cell>
          <cell r="C89">
            <v>2.420791441683301</v>
          </cell>
        </row>
        <row r="90">
          <cell r="A90" t="str">
            <v>2019/02</v>
          </cell>
          <cell r="C90">
            <v>0.27465864092166559</v>
          </cell>
        </row>
        <row r="91">
          <cell r="A91" t="str">
            <v>2019/03</v>
          </cell>
          <cell r="C91">
            <v>2.6070432892847384</v>
          </cell>
        </row>
        <row r="92">
          <cell r="A92" t="str">
            <v>2019/04</v>
          </cell>
          <cell r="C92">
            <v>1.3260938099345143</v>
          </cell>
        </row>
        <row r="93">
          <cell r="A93" t="str">
            <v>2020/01</v>
          </cell>
          <cell r="C93">
            <v>0.65233662808030779</v>
          </cell>
        </row>
        <row r="94">
          <cell r="A94" t="str">
            <v>2020/02</v>
          </cell>
          <cell r="C94">
            <v>-17.770815779139959</v>
          </cell>
        </row>
        <row r="95">
          <cell r="A95" t="str">
            <v>2020/03</v>
          </cell>
          <cell r="C95">
            <v>-1.2467121961375227</v>
          </cell>
        </row>
        <row r="96">
          <cell r="A96" t="str">
            <v>2020/04</v>
          </cell>
          <cell r="C96">
            <v>3.4033343576440389</v>
          </cell>
        </row>
        <row r="97">
          <cell r="A97" t="str">
            <v>2021/01</v>
          </cell>
          <cell r="C97">
            <v>2.8180811091398583</v>
          </cell>
        </row>
        <row r="98">
          <cell r="A98" t="str">
            <v>2021/02</v>
          </cell>
          <cell r="C98">
            <v>27.428615045310799</v>
          </cell>
        </row>
        <row r="99">
          <cell r="A99" t="str">
            <v>2021/03</v>
          </cell>
          <cell r="C99">
            <v>6.4097216871874529</v>
          </cell>
        </row>
        <row r="100">
          <cell r="A100" t="str">
            <v>2021/04</v>
          </cell>
          <cell r="C100">
            <v>2.7451147073486171</v>
          </cell>
        </row>
        <row r="101">
          <cell r="A101" t="str">
            <v>2022/01</v>
          </cell>
          <cell r="C101">
            <v>3.4259113153073617</v>
          </cell>
        </row>
        <row r="102">
          <cell r="A102" t="str">
            <v>2022/02</v>
          </cell>
          <cell r="C102">
            <v>2.8992468924996073</v>
          </cell>
        </row>
      </sheetData>
      <sheetData sheetId="32">
        <row r="25">
          <cell r="V25" t="str">
            <v>Tabasco</v>
          </cell>
          <cell r="W25">
            <v>13.496223105419558</v>
          </cell>
        </row>
        <row r="26">
          <cell r="V26" t="str">
            <v>Hidalgo</v>
          </cell>
          <cell r="W26">
            <v>9.6384079262221931</v>
          </cell>
        </row>
        <row r="27">
          <cell r="V27" t="str">
            <v>Morelos</v>
          </cell>
          <cell r="W27">
            <v>9.260370340257019</v>
          </cell>
        </row>
        <row r="28">
          <cell r="V28" t="str">
            <v>Quintana Roo</v>
          </cell>
          <cell r="W28">
            <v>7.2514692427469551</v>
          </cell>
        </row>
        <row r="29">
          <cell r="V29" t="str">
            <v>Chihuahua</v>
          </cell>
          <cell r="W29">
            <v>5.7640018155532102</v>
          </cell>
        </row>
        <row r="30">
          <cell r="V30" t="str">
            <v>Querétaro</v>
          </cell>
          <cell r="W30">
            <v>5.7430676177412598</v>
          </cell>
        </row>
        <row r="31">
          <cell r="V31" t="str">
            <v>Jalisco</v>
          </cell>
          <cell r="W31">
            <v>5.5942263909752876</v>
          </cell>
        </row>
        <row r="32">
          <cell r="V32" t="str">
            <v>Nayarit</v>
          </cell>
          <cell r="W32">
            <v>5.1590295700229216</v>
          </cell>
        </row>
        <row r="33">
          <cell r="V33" t="str">
            <v>Guerrero</v>
          </cell>
          <cell r="W33">
            <v>5.1206749127698625</v>
          </cell>
        </row>
        <row r="34">
          <cell r="V34" t="str">
            <v>Chiapas</v>
          </cell>
          <cell r="W34">
            <v>5.0871537316425686</v>
          </cell>
        </row>
        <row r="35">
          <cell r="V35" t="str">
            <v>Sonora</v>
          </cell>
          <cell r="W35">
            <v>4.1227317128489149</v>
          </cell>
        </row>
        <row r="36">
          <cell r="V36" t="str">
            <v>Michoacán</v>
          </cell>
          <cell r="W36">
            <v>3.8746387064379162</v>
          </cell>
        </row>
        <row r="37">
          <cell r="V37" t="str">
            <v>Puebla</v>
          </cell>
          <cell r="W37">
            <v>3.7956273459137657</v>
          </cell>
        </row>
        <row r="38">
          <cell r="V38" t="str">
            <v>Baja California Sur</v>
          </cell>
          <cell r="W38">
            <v>3.0322901157453952</v>
          </cell>
        </row>
        <row r="39">
          <cell r="V39" t="str">
            <v>Sinaloa</v>
          </cell>
          <cell r="W39">
            <v>3.0014897159540421</v>
          </cell>
        </row>
        <row r="40">
          <cell r="V40" t="str">
            <v>Baja California</v>
          </cell>
          <cell r="W40">
            <v>2.8992468924996073</v>
          </cell>
        </row>
        <row r="41">
          <cell r="V41" t="str">
            <v>Tamaulipas</v>
          </cell>
          <cell r="W41">
            <v>2.8551887606234061</v>
          </cell>
        </row>
        <row r="42">
          <cell r="V42" t="str">
            <v>Oaxaca</v>
          </cell>
          <cell r="W42">
            <v>2.4761667005477106</v>
          </cell>
        </row>
        <row r="43">
          <cell r="V43" t="str">
            <v>Guanajuato</v>
          </cell>
          <cell r="W43">
            <v>2.2684357917946762</v>
          </cell>
        </row>
        <row r="44">
          <cell r="V44" t="str">
            <v>San Luis Potosí</v>
          </cell>
          <cell r="W44">
            <v>1.9659125763536345</v>
          </cell>
        </row>
        <row r="45">
          <cell r="V45" t="str">
            <v>Colima</v>
          </cell>
          <cell r="W45">
            <v>0.99682017239075549</v>
          </cell>
        </row>
        <row r="46">
          <cell r="V46" t="str">
            <v>Nuevo León</v>
          </cell>
          <cell r="W46">
            <v>0.65201348174892537</v>
          </cell>
        </row>
        <row r="47">
          <cell r="V47" t="str">
            <v>México</v>
          </cell>
          <cell r="W47">
            <v>0.52317386417777278</v>
          </cell>
        </row>
        <row r="48">
          <cell r="V48" t="str">
            <v>Durango</v>
          </cell>
          <cell r="W48">
            <v>0.41366701177905085</v>
          </cell>
        </row>
        <row r="49">
          <cell r="V49" t="str">
            <v>Aguascalientes</v>
          </cell>
          <cell r="W49">
            <v>0.33683728016764558</v>
          </cell>
        </row>
        <row r="50">
          <cell r="V50" t="str">
            <v>Zacatecas</v>
          </cell>
          <cell r="W50">
            <v>0.24012468871885684</v>
          </cell>
        </row>
        <row r="51">
          <cell r="V51" t="str">
            <v>Tlaxcala</v>
          </cell>
          <cell r="W51">
            <v>5.6674217811281125E-2</v>
          </cell>
        </row>
        <row r="52">
          <cell r="V52" t="str">
            <v>Veracruz</v>
          </cell>
          <cell r="W52">
            <v>-7.9612242008919587E-2</v>
          </cell>
        </row>
        <row r="53">
          <cell r="V53" t="str">
            <v>Yucatán</v>
          </cell>
          <cell r="W53">
            <v>-1.1753162176168175</v>
          </cell>
        </row>
        <row r="54">
          <cell r="V54" t="str">
            <v>Cd de México</v>
          </cell>
          <cell r="W54">
            <v>-2.0427134761968335</v>
          </cell>
        </row>
        <row r="55">
          <cell r="V55" t="str">
            <v>Coahuila</v>
          </cell>
          <cell r="W55">
            <v>-2.9124718452789078</v>
          </cell>
        </row>
        <row r="56">
          <cell r="V56" t="str">
            <v>Campeche</v>
          </cell>
          <cell r="W56">
            <v>-6.5785645376169484</v>
          </cell>
        </row>
      </sheetData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01"/>
      <sheetName val="TAB02"/>
      <sheetName val="TAB03"/>
      <sheetName val="TAB04"/>
      <sheetName val="TAB05(1)"/>
      <sheetName val="TAB05(2)"/>
      <sheetName val="TAB06"/>
      <sheetName val="TAB07"/>
      <sheetName val="TAB08"/>
      <sheetName val="TAB0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(1)"/>
      <sheetName val="TAB18(2)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</sheetNames>
    <sheetDataSet>
      <sheetData sheetId="0">
        <row r="7">
          <cell r="B7">
            <v>3111933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6"/>
  <sheetViews>
    <sheetView workbookViewId="0">
      <pane ySplit="24" topLeftCell="A95" activePane="bottomLeft" state="frozen"/>
      <selection activeCell="A102" sqref="A102"/>
      <selection pane="bottomLeft" activeCell="E107" sqref="E107"/>
    </sheetView>
  </sheetViews>
  <sheetFormatPr baseColWidth="10" defaultRowHeight="15" x14ac:dyDescent="0.3"/>
  <cols>
    <col min="1" max="1" width="10.5703125" style="2" customWidth="1"/>
    <col min="2" max="2" width="7.7109375" style="2" customWidth="1"/>
    <col min="3" max="3" width="9.140625" style="2" customWidth="1"/>
    <col min="4" max="7" width="7.7109375" style="2" customWidth="1"/>
    <col min="8" max="10" width="7.28515625" style="2" customWidth="1"/>
    <col min="11" max="12" width="8.140625" style="2" customWidth="1"/>
    <col min="13" max="13" width="9" style="2" customWidth="1"/>
    <col min="14" max="14" width="7.5703125" style="2" customWidth="1"/>
    <col min="15" max="15" width="10" style="2" bestFit="1" customWidth="1"/>
    <col min="16" max="16384" width="11.42578125" style="2"/>
  </cols>
  <sheetData>
    <row r="1" spans="1:23" ht="34.5" customHeight="1" x14ac:dyDescent="0.3">
      <c r="A1" s="51" t="s">
        <v>54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P1" s="70"/>
      <c r="Q1" s="70"/>
      <c r="R1" s="70"/>
      <c r="S1" s="70"/>
      <c r="T1" s="70"/>
      <c r="U1" s="70"/>
      <c r="V1" s="70"/>
      <c r="W1" s="70"/>
    </row>
    <row r="3" spans="1:23" x14ac:dyDescent="0.3">
      <c r="M3" s="52"/>
      <c r="N3" s="53"/>
      <c r="O3" s="52"/>
    </row>
    <row r="4" spans="1:23" x14ac:dyDescent="0.3">
      <c r="M4" s="52"/>
      <c r="N4" s="53"/>
      <c r="O4" s="54"/>
    </row>
    <row r="5" spans="1:23" x14ac:dyDescent="0.3">
      <c r="M5" s="52"/>
      <c r="N5" s="53"/>
      <c r="O5" s="54"/>
    </row>
    <row r="6" spans="1:23" x14ac:dyDescent="0.3">
      <c r="M6" s="52"/>
      <c r="N6" s="53"/>
      <c r="O6" s="54"/>
    </row>
    <row r="7" spans="1:23" x14ac:dyDescent="0.3">
      <c r="M7" s="52"/>
      <c r="N7" s="53"/>
      <c r="O7" s="54"/>
    </row>
    <row r="8" spans="1:23" x14ac:dyDescent="0.3">
      <c r="M8" s="52"/>
      <c r="N8" s="53"/>
      <c r="O8" s="54"/>
    </row>
    <row r="9" spans="1:23" x14ac:dyDescent="0.3">
      <c r="M9" s="52"/>
      <c r="N9" s="53"/>
      <c r="O9" s="54"/>
    </row>
    <row r="10" spans="1:23" x14ac:dyDescent="0.3">
      <c r="N10" s="55"/>
      <c r="O10" s="54"/>
    </row>
    <row r="11" spans="1:23" x14ac:dyDescent="0.3">
      <c r="M11" s="52"/>
      <c r="N11" s="55"/>
      <c r="O11" s="54"/>
    </row>
    <row r="12" spans="1:23" x14ac:dyDescent="0.3">
      <c r="N12" s="55"/>
      <c r="O12" s="56"/>
    </row>
    <row r="13" spans="1:23" x14ac:dyDescent="0.3">
      <c r="N13" s="55"/>
      <c r="O13" s="56"/>
    </row>
    <row r="23" spans="1:18" x14ac:dyDescent="0.3">
      <c r="A23" s="8" t="s">
        <v>55</v>
      </c>
    </row>
    <row r="24" spans="1:18" s="15" customFormat="1" x14ac:dyDescent="0.2">
      <c r="A24" s="57" t="s">
        <v>56</v>
      </c>
      <c r="B24" s="58" t="s">
        <v>57</v>
      </c>
      <c r="C24" s="59" t="s">
        <v>58</v>
      </c>
    </row>
    <row r="25" spans="1:18" s="31" customFormat="1" ht="11.25" customHeight="1" x14ac:dyDescent="0.25">
      <c r="A25" s="60" t="s">
        <v>59</v>
      </c>
      <c r="B25" s="61">
        <v>90.107425291116002</v>
      </c>
      <c r="C25" s="62"/>
    </row>
    <row r="26" spans="1:18" s="31" customFormat="1" ht="11.25" customHeight="1" x14ac:dyDescent="0.25">
      <c r="A26" s="60" t="s">
        <v>60</v>
      </c>
      <c r="B26" s="61">
        <v>85.645547785950001</v>
      </c>
      <c r="C26" s="62"/>
    </row>
    <row r="27" spans="1:18" s="31" customFormat="1" ht="11.25" customHeight="1" x14ac:dyDescent="0.25">
      <c r="A27" s="60" t="s">
        <v>61</v>
      </c>
      <c r="B27" s="61">
        <v>84.934216667444005</v>
      </c>
      <c r="C27" s="62"/>
    </row>
    <row r="28" spans="1:18" s="31" customFormat="1" ht="11.25" customHeight="1" x14ac:dyDescent="0.3">
      <c r="A28" s="60" t="s">
        <v>62</v>
      </c>
      <c r="B28" s="61">
        <v>82.702992923246001</v>
      </c>
      <c r="C28" s="62"/>
      <c r="P28" s="2"/>
      <c r="Q28" s="2"/>
      <c r="R28" s="2"/>
    </row>
    <row r="29" spans="1:18" s="31" customFormat="1" ht="11.25" customHeight="1" x14ac:dyDescent="0.3">
      <c r="A29" s="60" t="s">
        <v>63</v>
      </c>
      <c r="B29" s="61">
        <v>90.954176214426994</v>
      </c>
      <c r="C29" s="63">
        <f>(B29/B25-1)*100</f>
        <v>0.93971270466928214</v>
      </c>
      <c r="Q29" s="55"/>
      <c r="R29" s="2"/>
    </row>
    <row r="30" spans="1:18" s="31" customFormat="1" ht="11.25" customHeight="1" x14ac:dyDescent="0.25">
      <c r="A30" s="60" t="s">
        <v>64</v>
      </c>
      <c r="B30" s="61">
        <v>93.643553455144001</v>
      </c>
      <c r="C30" s="63">
        <f t="shared" ref="C30:C92" si="0">(B30/B26-1)*100</f>
        <v>9.3384955505019906</v>
      </c>
    </row>
    <row r="31" spans="1:18" ht="11.25" customHeight="1" x14ac:dyDescent="0.3">
      <c r="A31" s="60" t="s">
        <v>65</v>
      </c>
      <c r="B31" s="61">
        <v>89.768523073896006</v>
      </c>
      <c r="C31" s="63">
        <f t="shared" si="0"/>
        <v>5.6918243272678914</v>
      </c>
    </row>
    <row r="32" spans="1:18" ht="11.25" customHeight="1" x14ac:dyDescent="0.3">
      <c r="A32" s="60" t="s">
        <v>66</v>
      </c>
      <c r="B32" s="61">
        <v>89.040375819806002</v>
      </c>
      <c r="C32" s="63">
        <f t="shared" si="0"/>
        <v>7.6628217100214613</v>
      </c>
      <c r="N32" s="6"/>
    </row>
    <row r="33" spans="1:14" ht="11.25" customHeight="1" x14ac:dyDescent="0.3">
      <c r="A33" s="60" t="s">
        <v>67</v>
      </c>
      <c r="B33" s="61">
        <v>91.120215727201995</v>
      </c>
      <c r="C33" s="63">
        <f t="shared" si="0"/>
        <v>0.18255292905249298</v>
      </c>
      <c r="N33" s="6"/>
    </row>
    <row r="34" spans="1:14" ht="11.25" customHeight="1" x14ac:dyDescent="0.3">
      <c r="A34" s="60" t="s">
        <v>68</v>
      </c>
      <c r="B34" s="61">
        <v>92.572157387136997</v>
      </c>
      <c r="C34" s="63">
        <f t="shared" si="0"/>
        <v>-1.1441215422481887</v>
      </c>
      <c r="N34" s="6"/>
    </row>
    <row r="35" spans="1:14" ht="11.25" customHeight="1" x14ac:dyDescent="0.3">
      <c r="A35" s="60" t="s">
        <v>69</v>
      </c>
      <c r="B35" s="61">
        <v>92.833097579951001</v>
      </c>
      <c r="C35" s="63">
        <f t="shared" si="0"/>
        <v>3.4138631238616712</v>
      </c>
      <c r="N35" s="6"/>
    </row>
    <row r="36" spans="1:14" ht="11.25" customHeight="1" x14ac:dyDescent="0.3">
      <c r="A36" s="60" t="s">
        <v>70</v>
      </c>
      <c r="B36" s="61">
        <v>95.382263323461999</v>
      </c>
      <c r="C36" s="63">
        <f t="shared" si="0"/>
        <v>7.1224851032640313</v>
      </c>
      <c r="N36" s="6"/>
    </row>
    <row r="37" spans="1:14" ht="11.25" customHeight="1" x14ac:dyDescent="0.3">
      <c r="A37" s="60" t="s">
        <v>71</v>
      </c>
      <c r="B37" s="61">
        <v>95.249844667115994</v>
      </c>
      <c r="C37" s="63">
        <f t="shared" si="0"/>
        <v>4.5320666846063951</v>
      </c>
      <c r="N37" s="6"/>
    </row>
    <row r="38" spans="1:14" ht="11.25" customHeight="1" x14ac:dyDescent="0.3">
      <c r="A38" s="60" t="s">
        <v>72</v>
      </c>
      <c r="B38" s="61">
        <v>97.184355113411002</v>
      </c>
      <c r="C38" s="63">
        <f t="shared" si="0"/>
        <v>4.9822731331471415</v>
      </c>
      <c r="N38" s="6"/>
    </row>
    <row r="39" spans="1:14" ht="11.25" customHeight="1" x14ac:dyDescent="0.3">
      <c r="A39" s="60" t="s">
        <v>73</v>
      </c>
      <c r="B39" s="61">
        <v>99.073885735518004</v>
      </c>
      <c r="C39" s="63">
        <f t="shared" si="0"/>
        <v>6.7225895917048639</v>
      </c>
    </row>
    <row r="40" spans="1:14" ht="11.25" customHeight="1" x14ac:dyDescent="0.3">
      <c r="A40" s="60" t="s">
        <v>74</v>
      </c>
      <c r="B40" s="61">
        <v>100.136342021432</v>
      </c>
      <c r="C40" s="63">
        <f t="shared" si="0"/>
        <v>4.984237668850322</v>
      </c>
    </row>
    <row r="41" spans="1:14" ht="11.25" customHeight="1" x14ac:dyDescent="0.3">
      <c r="A41" s="60" t="s">
        <v>75</v>
      </c>
      <c r="B41" s="61">
        <v>97.777803788772005</v>
      </c>
      <c r="C41" s="63">
        <f t="shared" si="0"/>
        <v>2.6540296527420626</v>
      </c>
    </row>
    <row r="42" spans="1:14" ht="11.25" customHeight="1" x14ac:dyDescent="0.3">
      <c r="A42" s="60" t="s">
        <v>76</v>
      </c>
      <c r="B42" s="61">
        <v>97.985821385262994</v>
      </c>
      <c r="C42" s="63">
        <f t="shared" si="0"/>
        <v>0.82468651555767103</v>
      </c>
    </row>
    <row r="43" spans="1:14" ht="11.25" customHeight="1" x14ac:dyDescent="0.3">
      <c r="A43" s="60" t="s">
        <v>77</v>
      </c>
      <c r="B43" s="61">
        <v>101.176141321483</v>
      </c>
      <c r="C43" s="63">
        <f t="shared" si="0"/>
        <v>2.1219068681499476</v>
      </c>
    </row>
    <row r="44" spans="1:14" ht="11.25" customHeight="1" x14ac:dyDescent="0.3">
      <c r="A44" s="60" t="s">
        <v>78</v>
      </c>
      <c r="B44" s="61">
        <v>99.576215368304005</v>
      </c>
      <c r="C44" s="63">
        <f t="shared" si="0"/>
        <v>-0.55936400493650229</v>
      </c>
    </row>
    <row r="45" spans="1:14" ht="11.25" customHeight="1" x14ac:dyDescent="0.3">
      <c r="A45" s="60" t="s">
        <v>79</v>
      </c>
      <c r="B45" s="61">
        <v>100.810112513566</v>
      </c>
      <c r="C45" s="63">
        <f t="shared" si="0"/>
        <v>3.1012240071833119</v>
      </c>
    </row>
    <row r="46" spans="1:14" ht="11.25" customHeight="1" x14ac:dyDescent="0.3">
      <c r="A46" s="60" t="s">
        <v>80</v>
      </c>
      <c r="B46" s="61">
        <v>100.406277954742</v>
      </c>
      <c r="C46" s="63">
        <f t="shared" si="0"/>
        <v>2.4702110318208126</v>
      </c>
    </row>
    <row r="47" spans="1:14" ht="11.25" customHeight="1" x14ac:dyDescent="0.3">
      <c r="A47" s="60" t="s">
        <v>81</v>
      </c>
      <c r="B47" s="61">
        <v>98.367331673454004</v>
      </c>
      <c r="C47" s="63">
        <f t="shared" si="0"/>
        <v>-2.7761581054016715</v>
      </c>
    </row>
    <row r="48" spans="1:14" ht="11.25" customHeight="1" x14ac:dyDescent="0.3">
      <c r="A48" s="60" t="s">
        <v>82</v>
      </c>
      <c r="B48" s="61">
        <v>93.687154577588998</v>
      </c>
      <c r="C48" s="63">
        <f t="shared" si="0"/>
        <v>-5.9141239390682276</v>
      </c>
    </row>
    <row r="49" spans="1:3" ht="11.25" customHeight="1" x14ac:dyDescent="0.3">
      <c r="A49" s="60" t="s">
        <v>83</v>
      </c>
      <c r="B49" s="61">
        <v>88.730835768470996</v>
      </c>
      <c r="C49" s="63">
        <f t="shared" si="0"/>
        <v>-11.982207383678389</v>
      </c>
    </row>
    <row r="50" spans="1:3" ht="11.25" customHeight="1" x14ac:dyDescent="0.3">
      <c r="A50" s="60" t="s">
        <v>84</v>
      </c>
      <c r="B50" s="61">
        <v>87.158789731596997</v>
      </c>
      <c r="C50" s="63">
        <f t="shared" si="0"/>
        <v>-13.19388437953679</v>
      </c>
    </row>
    <row r="51" spans="1:3" ht="11.25" customHeight="1" x14ac:dyDescent="0.3">
      <c r="A51" s="60" t="s">
        <v>85</v>
      </c>
      <c r="B51" s="61">
        <v>86.701696145897003</v>
      </c>
      <c r="C51" s="63">
        <f t="shared" si="0"/>
        <v>-11.859257874639651</v>
      </c>
    </row>
    <row r="52" spans="1:3" ht="11.25" customHeight="1" x14ac:dyDescent="0.3">
      <c r="A52" s="60" t="s">
        <v>86</v>
      </c>
      <c r="B52" s="61">
        <v>87.829626543960003</v>
      </c>
      <c r="C52" s="63">
        <f t="shared" si="0"/>
        <v>-6.2522210862727796</v>
      </c>
    </row>
    <row r="53" spans="1:3" ht="11.25" customHeight="1" x14ac:dyDescent="0.3">
      <c r="A53" s="60" t="s">
        <v>87</v>
      </c>
      <c r="B53" s="61">
        <v>89.574376261574002</v>
      </c>
      <c r="C53" s="63">
        <f t="shared" si="0"/>
        <v>0.95067344491615025</v>
      </c>
    </row>
    <row r="54" spans="1:3" ht="11.25" customHeight="1" x14ac:dyDescent="0.3">
      <c r="A54" s="60" t="s">
        <v>88</v>
      </c>
      <c r="B54" s="61">
        <v>92.179857069581004</v>
      </c>
      <c r="C54" s="63">
        <f t="shared" si="0"/>
        <v>5.760827282533687</v>
      </c>
    </row>
    <row r="55" spans="1:3" ht="11.25" customHeight="1" x14ac:dyDescent="0.3">
      <c r="A55" s="60" t="s">
        <v>89</v>
      </c>
      <c r="B55" s="61">
        <v>92.619248815137993</v>
      </c>
      <c r="C55" s="63">
        <f t="shared" si="0"/>
        <v>6.8251867406183608</v>
      </c>
    </row>
    <row r="56" spans="1:3" ht="11.25" customHeight="1" x14ac:dyDescent="0.3">
      <c r="A56" s="60" t="s">
        <v>90</v>
      </c>
      <c r="B56" s="61">
        <v>93.356181962313997</v>
      </c>
      <c r="C56" s="63">
        <f t="shared" si="0"/>
        <v>6.2923590089363213</v>
      </c>
    </row>
    <row r="57" spans="1:3" ht="11.25" customHeight="1" x14ac:dyDescent="0.3">
      <c r="A57" s="60" t="s">
        <v>91</v>
      </c>
      <c r="B57" s="61">
        <v>93.746899405308994</v>
      </c>
      <c r="C57" s="63">
        <f t="shared" si="0"/>
        <v>4.6581660044725748</v>
      </c>
    </row>
    <row r="58" spans="1:3" ht="11.25" customHeight="1" x14ac:dyDescent="0.3">
      <c r="A58" s="60" t="s">
        <v>92</v>
      </c>
      <c r="B58" s="61">
        <v>93.203622235490002</v>
      </c>
      <c r="C58" s="63">
        <f t="shared" si="0"/>
        <v>1.1106170029491658</v>
      </c>
    </row>
    <row r="59" spans="1:3" ht="11.25" customHeight="1" x14ac:dyDescent="0.3">
      <c r="A59" s="60" t="s">
        <v>93</v>
      </c>
      <c r="B59" s="61">
        <v>94.980282624343005</v>
      </c>
      <c r="C59" s="63">
        <f t="shared" si="0"/>
        <v>2.5491826368808868</v>
      </c>
    </row>
    <row r="60" spans="1:3" ht="11.25" customHeight="1" x14ac:dyDescent="0.3">
      <c r="A60" s="60" t="s">
        <v>94</v>
      </c>
      <c r="B60" s="61">
        <v>96.643161380153003</v>
      </c>
      <c r="C60" s="63">
        <f t="shared" si="0"/>
        <v>3.5209017215013017</v>
      </c>
    </row>
    <row r="61" spans="1:3" ht="11.25" customHeight="1" x14ac:dyDescent="0.3">
      <c r="A61" s="60" t="s">
        <v>95</v>
      </c>
      <c r="B61" s="61">
        <v>96.511546630381005</v>
      </c>
      <c r="C61" s="63">
        <f t="shared" si="0"/>
        <v>2.9490545741883478</v>
      </c>
    </row>
    <row r="62" spans="1:3" ht="11.25" customHeight="1" x14ac:dyDescent="0.3">
      <c r="A62" s="60" t="s">
        <v>96</v>
      </c>
      <c r="B62" s="61">
        <v>98.094882193727003</v>
      </c>
      <c r="C62" s="63">
        <f t="shared" si="0"/>
        <v>5.2479290406532098</v>
      </c>
    </row>
    <row r="63" spans="1:3" ht="11.25" customHeight="1" x14ac:dyDescent="0.3">
      <c r="A63" s="60" t="s">
        <v>97</v>
      </c>
      <c r="B63" s="61">
        <v>98.395467632831</v>
      </c>
      <c r="C63" s="63">
        <f t="shared" si="0"/>
        <v>3.5956778755811936</v>
      </c>
    </row>
    <row r="64" spans="1:3" ht="11.25" customHeight="1" x14ac:dyDescent="0.3">
      <c r="A64" s="60" t="s">
        <v>98</v>
      </c>
      <c r="B64" s="61">
        <v>98.716607873807007</v>
      </c>
      <c r="C64" s="63">
        <f t="shared" si="0"/>
        <v>2.1454663362034943</v>
      </c>
    </row>
    <row r="65" spans="1:14" ht="11.25" customHeight="1" x14ac:dyDescent="0.3">
      <c r="A65" s="60" t="s">
        <v>99</v>
      </c>
      <c r="B65" s="61">
        <v>99.379212730579994</v>
      </c>
      <c r="C65" s="63">
        <f t="shared" si="0"/>
        <v>2.9713191844096709</v>
      </c>
    </row>
    <row r="66" spans="1:14" ht="11.25" customHeight="1" x14ac:dyDescent="0.3">
      <c r="A66" s="60" t="s">
        <v>100</v>
      </c>
      <c r="B66" s="61">
        <v>99.628268434465994</v>
      </c>
      <c r="C66" s="63">
        <f t="shared" si="0"/>
        <v>1.5631664022091485</v>
      </c>
    </row>
    <row r="67" spans="1:14" ht="11.25" customHeight="1" x14ac:dyDescent="0.3">
      <c r="A67" s="60" t="s">
        <v>101</v>
      </c>
      <c r="B67" s="61">
        <v>101.128134523551</v>
      </c>
      <c r="C67" s="63">
        <f t="shared" si="0"/>
        <v>2.7772284196230679</v>
      </c>
    </row>
    <row r="68" spans="1:14" ht="11.25" customHeight="1" x14ac:dyDescent="0.3">
      <c r="A68" s="60" t="s">
        <v>102</v>
      </c>
      <c r="B68" s="61">
        <v>99.835650808981995</v>
      </c>
      <c r="C68" s="63">
        <f t="shared" si="0"/>
        <v>1.1335913573990553</v>
      </c>
    </row>
    <row r="69" spans="1:14" ht="11.25" customHeight="1" x14ac:dyDescent="0.3">
      <c r="A69" s="60" t="s">
        <v>103</v>
      </c>
      <c r="B69" s="61">
        <v>100.121887239187</v>
      </c>
      <c r="C69" s="63">
        <f t="shared" si="0"/>
        <v>0.74731373714986837</v>
      </c>
    </row>
    <row r="70" spans="1:14" ht="11.25" customHeight="1" x14ac:dyDescent="0.3">
      <c r="A70" s="60" t="s">
        <v>104</v>
      </c>
      <c r="B70" s="61">
        <v>102.21668978722199</v>
      </c>
      <c r="C70" s="63">
        <f t="shared" si="0"/>
        <v>2.5980792333639924</v>
      </c>
    </row>
    <row r="71" spans="1:14" ht="11.25" customHeight="1" x14ac:dyDescent="0.3">
      <c r="A71" s="60" t="s">
        <v>105</v>
      </c>
      <c r="B71" s="61">
        <v>102.93108219911601</v>
      </c>
      <c r="C71" s="63">
        <f t="shared" si="0"/>
        <v>1.7828348995651</v>
      </c>
    </row>
    <row r="72" spans="1:14" ht="11.25" customHeight="1" x14ac:dyDescent="0.3">
      <c r="A72" s="60" t="s">
        <v>106</v>
      </c>
      <c r="B72" s="61">
        <v>105.41859769600801</v>
      </c>
      <c r="C72" s="63">
        <f t="shared" si="0"/>
        <v>5.5921375198004108</v>
      </c>
    </row>
    <row r="73" spans="1:14" ht="11.25" customHeight="1" x14ac:dyDescent="0.3">
      <c r="A73" s="60" t="s">
        <v>107</v>
      </c>
      <c r="B73" s="61">
        <v>108.111260491748</v>
      </c>
      <c r="C73" s="63">
        <f t="shared" si="0"/>
        <v>7.9796470810370446</v>
      </c>
    </row>
    <row r="74" spans="1:14" ht="11.25" customHeight="1" x14ac:dyDescent="0.3">
      <c r="A74" s="60" t="s">
        <v>108</v>
      </c>
      <c r="B74" s="61">
        <v>108.240892721907</v>
      </c>
      <c r="C74" s="63">
        <f t="shared" si="0"/>
        <v>5.8935609705471848</v>
      </c>
    </row>
    <row r="75" spans="1:14" ht="11.25" customHeight="1" x14ac:dyDescent="0.3">
      <c r="A75" s="60" t="s">
        <v>109</v>
      </c>
      <c r="B75" s="61">
        <v>110.99080278274</v>
      </c>
      <c r="C75" s="63">
        <f t="shared" si="0"/>
        <v>7.8302106724505105</v>
      </c>
    </row>
    <row r="76" spans="1:14" ht="11.25" customHeight="1" x14ac:dyDescent="0.3">
      <c r="A76" s="64" t="s">
        <v>110</v>
      </c>
      <c r="B76" s="61">
        <v>112.12337512901</v>
      </c>
      <c r="C76" s="63">
        <f t="shared" si="0"/>
        <v>6.3601466719718003</v>
      </c>
    </row>
    <row r="77" spans="1:14" ht="11.25" customHeight="1" x14ac:dyDescent="0.3">
      <c r="A77" s="64" t="s">
        <v>111</v>
      </c>
      <c r="B77" s="61">
        <v>112.59234516373</v>
      </c>
      <c r="C77" s="63">
        <f t="shared" si="0"/>
        <v>4.1448824586815647</v>
      </c>
      <c r="N77" s="56"/>
    </row>
    <row r="78" spans="1:14" ht="11.25" customHeight="1" x14ac:dyDescent="0.3">
      <c r="A78" s="64" t="s">
        <v>112</v>
      </c>
      <c r="B78" s="61">
        <v>113.534941738795</v>
      </c>
      <c r="C78" s="63">
        <f t="shared" si="0"/>
        <v>4.8909879471241036</v>
      </c>
      <c r="N78" s="56"/>
    </row>
    <row r="79" spans="1:14" ht="11.25" customHeight="1" x14ac:dyDescent="0.3">
      <c r="A79" s="64" t="s">
        <v>113</v>
      </c>
      <c r="B79" s="61">
        <v>116.135793570556</v>
      </c>
      <c r="C79" s="63">
        <f t="shared" si="0"/>
        <v>4.6355109241682957</v>
      </c>
      <c r="N79" s="56"/>
    </row>
    <row r="80" spans="1:14" ht="11.25" customHeight="1" x14ac:dyDescent="0.3">
      <c r="A80" s="64" t="s">
        <v>114</v>
      </c>
      <c r="B80" s="61">
        <v>117.939350116214</v>
      </c>
      <c r="C80" s="63">
        <f t="shared" si="0"/>
        <v>5.1871208661994794</v>
      </c>
      <c r="D80" s="56"/>
      <c r="N80" s="56"/>
    </row>
    <row r="81" spans="1:14" ht="11.25" customHeight="1" x14ac:dyDescent="0.3">
      <c r="A81" s="64" t="s">
        <v>115</v>
      </c>
      <c r="B81" s="61">
        <v>117.223736158178</v>
      </c>
      <c r="C81" s="63">
        <f t="shared" si="0"/>
        <v>4.1134155148052853</v>
      </c>
      <c r="N81" s="56"/>
    </row>
    <row r="82" spans="1:14" ht="11.25" customHeight="1" x14ac:dyDescent="0.3">
      <c r="A82" s="64" t="s">
        <v>116</v>
      </c>
      <c r="B82" s="61">
        <v>118.56434515481</v>
      </c>
      <c r="C82" s="63">
        <f t="shared" si="0"/>
        <v>4.4298286844467016</v>
      </c>
      <c r="N82" s="56"/>
    </row>
    <row r="83" spans="1:14" ht="11.25" customHeight="1" x14ac:dyDescent="0.3">
      <c r="A83" s="64" t="s">
        <v>117</v>
      </c>
      <c r="B83" s="61">
        <v>119.27193796316701</v>
      </c>
      <c r="C83" s="63">
        <f t="shared" si="0"/>
        <v>2.7004115580488097</v>
      </c>
      <c r="N83" s="56"/>
    </row>
    <row r="84" spans="1:14" ht="11.25" customHeight="1" x14ac:dyDescent="0.3">
      <c r="A84" s="64" t="s">
        <v>118</v>
      </c>
      <c r="B84" s="61">
        <v>120.508355140026</v>
      </c>
      <c r="C84" s="63">
        <f t="shared" si="0"/>
        <v>2.178242479105208</v>
      </c>
      <c r="D84" s="56"/>
      <c r="N84" s="56"/>
    </row>
    <row r="85" spans="1:14" ht="11.25" customHeight="1" x14ac:dyDescent="0.3">
      <c r="A85" s="64" t="s">
        <v>119</v>
      </c>
      <c r="B85" s="61">
        <v>120.674116249175</v>
      </c>
      <c r="C85" s="63">
        <f t="shared" si="0"/>
        <v>2.9434141958597504</v>
      </c>
      <c r="D85" s="56"/>
      <c r="N85" s="56"/>
    </row>
    <row r="86" spans="1:14" ht="11.25" customHeight="1" x14ac:dyDescent="0.3">
      <c r="A86" s="60" t="s">
        <v>120</v>
      </c>
      <c r="B86" s="61">
        <v>123.031738910912</v>
      </c>
      <c r="C86" s="63">
        <f t="shared" si="0"/>
        <v>3.7679065745008788</v>
      </c>
      <c r="D86" s="56"/>
      <c r="N86" s="56"/>
    </row>
    <row r="87" spans="1:14" ht="11.25" customHeight="1" x14ac:dyDescent="0.3">
      <c r="A87" s="60" t="s">
        <v>121</v>
      </c>
      <c r="B87" s="61">
        <v>121.117844469944</v>
      </c>
      <c r="C87" s="63">
        <f t="shared" si="0"/>
        <v>1.5476452703795607</v>
      </c>
      <c r="D87" s="56"/>
      <c r="N87" s="56"/>
    </row>
    <row r="88" spans="1:14" ht="11.25" customHeight="1" x14ac:dyDescent="0.3">
      <c r="A88" s="64" t="s">
        <v>122</v>
      </c>
      <c r="B88" s="61">
        <v>121.72847172582</v>
      </c>
      <c r="C88" s="63">
        <f t="shared" si="0"/>
        <v>1.0124746822544273</v>
      </c>
      <c r="D88" s="56"/>
      <c r="N88" s="56"/>
    </row>
    <row r="89" spans="1:14" ht="11.25" customHeight="1" x14ac:dyDescent="0.3">
      <c r="A89" s="60" t="s">
        <v>123</v>
      </c>
      <c r="B89" s="61">
        <v>123.595384927662</v>
      </c>
      <c r="C89" s="63">
        <f t="shared" si="0"/>
        <v>2.420791441683301</v>
      </c>
      <c r="D89" s="56"/>
      <c r="N89" s="56"/>
    </row>
    <row r="90" spans="1:14" x14ac:dyDescent="0.3">
      <c r="A90" s="60" t="s">
        <v>124</v>
      </c>
      <c r="B90" s="61">
        <v>123.369656212907</v>
      </c>
      <c r="C90" s="63">
        <f t="shared" si="0"/>
        <v>0.27465864092166559</v>
      </c>
      <c r="N90" s="56"/>
    </row>
    <row r="91" spans="1:14" x14ac:dyDescent="0.3">
      <c r="A91" s="60" t="s">
        <v>125</v>
      </c>
      <c r="B91" s="61">
        <v>124.275439106324</v>
      </c>
      <c r="C91" s="63">
        <f t="shared" si="0"/>
        <v>2.6070432892847384</v>
      </c>
      <c r="N91" s="56"/>
    </row>
    <row r="92" spans="1:14" x14ac:dyDescent="0.3">
      <c r="A92" s="64" t="s">
        <v>126</v>
      </c>
      <c r="B92" s="61">
        <v>123.342705454304</v>
      </c>
      <c r="C92" s="63">
        <f t="shared" si="0"/>
        <v>1.3260938099345143</v>
      </c>
      <c r="N92" s="56"/>
    </row>
    <row r="93" spans="1:14" x14ac:dyDescent="0.3">
      <c r="A93" s="60" t="s">
        <v>4</v>
      </c>
      <c r="B93" s="61">
        <v>124.40164289416199</v>
      </c>
      <c r="C93" s="63">
        <f>(B93/B89-1)*100</f>
        <v>0.65233662808030779</v>
      </c>
      <c r="N93" s="56"/>
    </row>
    <row r="94" spans="1:14" x14ac:dyDescent="0.3">
      <c r="A94" s="60" t="s">
        <v>5</v>
      </c>
      <c r="B94" s="61">
        <v>101.445861879953</v>
      </c>
      <c r="C94" s="63">
        <f>(B94/B90-1)*100</f>
        <v>-17.770815779139959</v>
      </c>
      <c r="N94" s="56"/>
    </row>
    <row r="95" spans="1:14" x14ac:dyDescent="0.3">
      <c r="A95" s="60" t="s">
        <v>6</v>
      </c>
      <c r="B95" s="61">
        <v>122.726082050182</v>
      </c>
      <c r="C95" s="63">
        <f t="shared" ref="C95:C102" si="1">(B95/B91-1)*100</f>
        <v>-1.2467121961375227</v>
      </c>
      <c r="N95" s="56"/>
    </row>
    <row r="96" spans="1:14" x14ac:dyDescent="0.3">
      <c r="A96" s="64" t="s">
        <v>7</v>
      </c>
      <c r="B96" s="61">
        <v>127.540470126678</v>
      </c>
      <c r="C96" s="63">
        <f t="shared" si="1"/>
        <v>3.4033343576440389</v>
      </c>
      <c r="N96" s="56"/>
    </row>
    <row r="97" spans="1:14" x14ac:dyDescent="0.3">
      <c r="A97" s="64" t="s">
        <v>8</v>
      </c>
      <c r="B97" s="61">
        <v>127.907382092022</v>
      </c>
      <c r="C97" s="63">
        <f t="shared" si="1"/>
        <v>2.8180811091398583</v>
      </c>
      <c r="N97" s="56"/>
    </row>
    <row r="98" spans="1:14" x14ac:dyDescent="0.3">
      <c r="A98" s="64" t="s">
        <v>9</v>
      </c>
      <c r="B98" s="61">
        <v>129.27105681440301</v>
      </c>
      <c r="C98" s="63">
        <f t="shared" si="1"/>
        <v>27.428615045310799</v>
      </c>
      <c r="N98" s="56"/>
    </row>
    <row r="99" spans="1:14" x14ac:dyDescent="0.3">
      <c r="A99" s="64" t="s">
        <v>10</v>
      </c>
      <c r="B99" s="61">
        <v>130.592482347188</v>
      </c>
      <c r="C99" s="63">
        <f t="shared" si="1"/>
        <v>6.4097216871874529</v>
      </c>
      <c r="N99" s="56"/>
    </row>
    <row r="100" spans="1:14" x14ac:dyDescent="0.3">
      <c r="A100" s="64" t="s">
        <v>11</v>
      </c>
      <c r="B100" s="65">
        <v>131.04160232994701</v>
      </c>
      <c r="C100" s="66">
        <f t="shared" si="1"/>
        <v>2.7451147073486171</v>
      </c>
      <c r="N100" s="56"/>
    </row>
    <row r="101" spans="1:14" x14ac:dyDescent="0.3">
      <c r="A101" s="64" t="s">
        <v>12</v>
      </c>
      <c r="B101" s="65">
        <v>132.28937556822601</v>
      </c>
      <c r="C101" s="66">
        <f t="shared" si="1"/>
        <v>3.4259113153073617</v>
      </c>
      <c r="N101" s="56"/>
    </row>
    <row r="102" spans="1:14" x14ac:dyDescent="0.3">
      <c r="A102" s="67" t="s">
        <v>13</v>
      </c>
      <c r="B102" s="68">
        <v>133.01894391199599</v>
      </c>
      <c r="C102" s="69">
        <f t="shared" si="1"/>
        <v>2.8992468924996073</v>
      </c>
      <c r="N102" s="56"/>
    </row>
    <row r="103" spans="1:14" x14ac:dyDescent="0.3">
      <c r="A103" s="31" t="s">
        <v>52</v>
      </c>
    </row>
    <row r="104" spans="1:14" x14ac:dyDescent="0.3">
      <c r="B104" s="55"/>
    </row>
    <row r="105" spans="1:14" x14ac:dyDescent="0.3">
      <c r="B105" s="55"/>
    </row>
    <row r="106" spans="1:14" x14ac:dyDescent="0.3">
      <c r="B106" s="56"/>
    </row>
  </sheetData>
  <mergeCells count="1">
    <mergeCell ref="A1:L1"/>
  </mergeCells>
  <printOptions horizontalCentered="1"/>
  <pageMargins left="0.25" right="0.25" top="0.33" bottom="0.24" header="0.31496062992125984" footer="0.31496062992125984"/>
  <pageSetup scale="90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1"/>
  <sheetViews>
    <sheetView tabSelected="1" zoomScale="85" zoomScaleNormal="85" workbookViewId="0">
      <selection activeCell="K41" sqref="K41"/>
    </sheetView>
  </sheetViews>
  <sheetFormatPr baseColWidth="10" defaultRowHeight="15" x14ac:dyDescent="0.3"/>
  <cols>
    <col min="1" max="1" width="15.5703125" style="2" customWidth="1"/>
    <col min="2" max="11" width="7.140625" style="2" customWidth="1"/>
    <col min="12" max="13" width="10.42578125" style="2" customWidth="1"/>
    <col min="14" max="14" width="13.140625" style="2" customWidth="1"/>
    <col min="15" max="15" width="13.5703125" style="2" customWidth="1"/>
    <col min="16" max="16" width="17.28515625" style="2" customWidth="1"/>
    <col min="17" max="17" width="5.28515625" style="2" customWidth="1"/>
    <col min="18" max="18" width="16.5703125" style="3" customWidth="1"/>
    <col min="19" max="19" width="8.42578125" style="3" customWidth="1"/>
    <col min="20" max="20" width="3.140625" style="3" bestFit="1" customWidth="1"/>
    <col min="21" max="21" width="4.140625" style="3" customWidth="1"/>
    <col min="22" max="22" width="16.140625" style="3" customWidth="1"/>
    <col min="23" max="23" width="8.7109375" style="3" bestFit="1" customWidth="1"/>
    <col min="24" max="24" width="3.140625" style="3" bestFit="1" customWidth="1"/>
    <col min="25" max="25" width="4.140625" style="6" customWidth="1"/>
    <col min="26" max="26" width="16.7109375" style="6" customWidth="1"/>
    <col min="27" max="27" width="7.7109375" style="6" customWidth="1"/>
    <col min="28" max="28" width="3.140625" style="6" customWidth="1"/>
    <col min="29" max="29" width="11.42578125" style="6" customWidth="1"/>
    <col min="30" max="16384" width="11.42578125" style="2"/>
  </cols>
  <sheetData>
    <row r="1" spans="1:19" ht="34.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9" x14ac:dyDescent="0.3">
      <c r="R2" s="4"/>
      <c r="S2" s="5"/>
    </row>
    <row r="3" spans="1:19" x14ac:dyDescent="0.3">
      <c r="R3" s="5"/>
      <c r="S3" s="5"/>
    </row>
    <row r="4" spans="1:19" x14ac:dyDescent="0.3">
      <c r="R4" s="5"/>
      <c r="S4" s="5"/>
    </row>
    <row r="5" spans="1:19" x14ac:dyDescent="0.3">
      <c r="R5" s="5"/>
      <c r="S5" s="5"/>
    </row>
    <row r="6" spans="1:19" x14ac:dyDescent="0.3">
      <c r="R6" s="5"/>
      <c r="S6" s="5"/>
    </row>
    <row r="7" spans="1:19" x14ac:dyDescent="0.3">
      <c r="R7" s="5"/>
      <c r="S7" s="5"/>
    </row>
    <row r="8" spans="1:19" x14ac:dyDescent="0.3">
      <c r="R8" s="5"/>
      <c r="S8" s="5"/>
    </row>
    <row r="9" spans="1:19" x14ac:dyDescent="0.3">
      <c r="R9" s="5"/>
      <c r="S9" s="5"/>
    </row>
    <row r="10" spans="1:19" x14ac:dyDescent="0.3">
      <c r="R10" s="5"/>
      <c r="S10" s="5"/>
    </row>
    <row r="11" spans="1:19" x14ac:dyDescent="0.3">
      <c r="R11" s="5"/>
      <c r="S11" s="5"/>
    </row>
    <row r="12" spans="1:19" x14ac:dyDescent="0.3">
      <c r="R12" s="5"/>
      <c r="S12" s="5"/>
    </row>
    <row r="13" spans="1:19" x14ac:dyDescent="0.3">
      <c r="R13" s="5"/>
      <c r="S13" s="5"/>
    </row>
    <row r="14" spans="1:19" x14ac:dyDescent="0.3">
      <c r="R14" s="5"/>
      <c r="S14" s="5"/>
    </row>
    <row r="15" spans="1:19" x14ac:dyDescent="0.3">
      <c r="R15" s="5"/>
      <c r="S15" s="5"/>
    </row>
    <row r="16" spans="1:19" x14ac:dyDescent="0.3">
      <c r="R16" s="5"/>
      <c r="S16" s="5"/>
    </row>
    <row r="17" spans="1:29" x14ac:dyDescent="0.3">
      <c r="R17" s="5"/>
      <c r="S17" s="5"/>
    </row>
    <row r="18" spans="1:29" x14ac:dyDescent="0.3">
      <c r="R18" s="5"/>
      <c r="S18" s="5"/>
    </row>
    <row r="19" spans="1:29" x14ac:dyDescent="0.3">
      <c r="R19" s="7"/>
      <c r="S19" s="5"/>
    </row>
    <row r="20" spans="1:29" x14ac:dyDescent="0.3">
      <c r="R20" s="7"/>
      <c r="S20" s="5"/>
    </row>
    <row r="21" spans="1:29" x14ac:dyDescent="0.3">
      <c r="R21" s="7"/>
      <c r="S21" s="5"/>
    </row>
    <row r="22" spans="1:29" x14ac:dyDescent="0.3">
      <c r="R22" s="5"/>
      <c r="S22" s="5"/>
    </row>
    <row r="23" spans="1:29" x14ac:dyDescent="0.3">
      <c r="A23" s="8" t="s">
        <v>1</v>
      </c>
      <c r="R23" s="9" t="s">
        <v>2</v>
      </c>
      <c r="S23" s="5"/>
    </row>
    <row r="24" spans="1:29" s="15" customFormat="1" ht="45.75" customHeight="1" x14ac:dyDescent="0.2">
      <c r="A24" s="10" t="s">
        <v>3</v>
      </c>
      <c r="B24" s="11" t="s">
        <v>4</v>
      </c>
      <c r="C24" s="11" t="s">
        <v>5</v>
      </c>
      <c r="D24" s="11" t="s">
        <v>6</v>
      </c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2" t="s">
        <v>14</v>
      </c>
      <c r="M24" s="12" t="s">
        <v>15</v>
      </c>
      <c r="N24" s="12" t="s">
        <v>16</v>
      </c>
      <c r="O24" s="13" t="s">
        <v>17</v>
      </c>
      <c r="P24" s="14" t="s">
        <v>18</v>
      </c>
      <c r="R24" s="16" t="s">
        <v>16</v>
      </c>
      <c r="S24" s="17"/>
      <c r="T24" s="18"/>
      <c r="U24" s="19"/>
      <c r="V24" s="16" t="s">
        <v>17</v>
      </c>
      <c r="W24" s="17"/>
      <c r="X24" s="18"/>
      <c r="Y24" s="20"/>
      <c r="Z24" s="21" t="s">
        <v>18</v>
      </c>
      <c r="AA24" s="22"/>
      <c r="AB24" s="23"/>
      <c r="AC24" s="20"/>
    </row>
    <row r="25" spans="1:29" s="31" customFormat="1" x14ac:dyDescent="0.25">
      <c r="A25" s="24" t="s">
        <v>19</v>
      </c>
      <c r="B25" s="25">
        <v>122.447742651613</v>
      </c>
      <c r="C25" s="25">
        <v>101.277214392427</v>
      </c>
      <c r="D25" s="25">
        <v>123.321442478398</v>
      </c>
      <c r="E25" s="25">
        <v>126.816802848348</v>
      </c>
      <c r="F25" s="25">
        <v>128.526566121369</v>
      </c>
      <c r="G25" s="25">
        <v>123.213673767776</v>
      </c>
      <c r="H25" s="25">
        <v>119.11779965315201</v>
      </c>
      <c r="I25" s="25">
        <v>117.52972669015701</v>
      </c>
      <c r="J25" s="25">
        <v>122.571825640467</v>
      </c>
      <c r="K25" s="25">
        <v>123.62870335529</v>
      </c>
      <c r="L25" s="25">
        <f>AVERAGE(F25:G25)</f>
        <v>125.87011994457251</v>
      </c>
      <c r="M25" s="25">
        <f>AVERAGE(J25:K25)</f>
        <v>123.1002644978785</v>
      </c>
      <c r="N25" s="26">
        <f>(K25/J25-1)*100</f>
        <v>0.86225175263610065</v>
      </c>
      <c r="O25" s="27">
        <f>(K25/G25-1)*100</f>
        <v>0.33683728016764558</v>
      </c>
      <c r="P25" s="28">
        <f>(M25/L25-1)*100</f>
        <v>-2.2005663043093371</v>
      </c>
      <c r="Q25" s="29"/>
      <c r="R25" s="24" t="s">
        <v>20</v>
      </c>
      <c r="S25" s="25">
        <v>10.959853192548508</v>
      </c>
      <c r="T25" s="30">
        <v>1</v>
      </c>
      <c r="U25" s="3"/>
      <c r="V25" s="24" t="s">
        <v>21</v>
      </c>
      <c r="W25" s="25">
        <v>13.496223105419558</v>
      </c>
      <c r="X25" s="30">
        <v>1</v>
      </c>
      <c r="Y25" s="29"/>
      <c r="Z25" s="24" t="s">
        <v>21</v>
      </c>
      <c r="AA25" s="25">
        <v>13.179331101448133</v>
      </c>
      <c r="AB25" s="30">
        <v>1</v>
      </c>
      <c r="AC25" s="20"/>
    </row>
    <row r="26" spans="1:29" s="31" customFormat="1" ht="13.5" x14ac:dyDescent="0.25">
      <c r="A26" s="32" t="s">
        <v>22</v>
      </c>
      <c r="B26" s="33">
        <v>124.40164289416199</v>
      </c>
      <c r="C26" s="33">
        <v>101.445861879953</v>
      </c>
      <c r="D26" s="33">
        <v>122.726082050182</v>
      </c>
      <c r="E26" s="33">
        <v>127.540470126678</v>
      </c>
      <c r="F26" s="33">
        <v>127.907382092022</v>
      </c>
      <c r="G26" s="33">
        <v>129.27105681440301</v>
      </c>
      <c r="H26" s="33">
        <v>130.592482347188</v>
      </c>
      <c r="I26" s="33">
        <v>131.04160232994701</v>
      </c>
      <c r="J26" s="33">
        <v>132.28937556822601</v>
      </c>
      <c r="K26" s="33">
        <v>133.01894391199599</v>
      </c>
      <c r="L26" s="33">
        <f t="shared" ref="L26:L57" si="0">AVERAGE(F26:G26)</f>
        <v>128.58921945321251</v>
      </c>
      <c r="M26" s="33">
        <f t="shared" ref="M26:M57" si="1">AVERAGE(J26:K26)</f>
        <v>132.654159740111</v>
      </c>
      <c r="N26" s="34">
        <f t="shared" ref="N26:N57" si="2">(K26/J26-1)*100</f>
        <v>0.55149428337404327</v>
      </c>
      <c r="O26" s="35">
        <f t="shared" ref="O26:O57" si="3">(K26/G26-1)*100</f>
        <v>2.8992468924996073</v>
      </c>
      <c r="P26" s="36">
        <f t="shared" ref="P26:P57" si="4">(M26/L26-1)*100</f>
        <v>3.1611827991362196</v>
      </c>
      <c r="Q26" s="29"/>
      <c r="R26" s="24" t="s">
        <v>21</v>
      </c>
      <c r="S26" s="25">
        <v>3.7718680389335013</v>
      </c>
      <c r="T26" s="30">
        <v>2</v>
      </c>
      <c r="U26" s="37"/>
      <c r="V26" s="24" t="s">
        <v>23</v>
      </c>
      <c r="W26" s="25">
        <v>9.6384079262221931</v>
      </c>
      <c r="X26" s="30">
        <v>2</v>
      </c>
      <c r="Y26" s="29"/>
      <c r="Z26" s="24" t="s">
        <v>24</v>
      </c>
      <c r="AA26" s="25">
        <v>9.3882544610808694</v>
      </c>
      <c r="AB26" s="30">
        <v>2</v>
      </c>
      <c r="AC26" s="29"/>
    </row>
    <row r="27" spans="1:29" s="31" customFormat="1" ht="13.5" x14ac:dyDescent="0.25">
      <c r="A27" s="24" t="s">
        <v>25</v>
      </c>
      <c r="B27" s="25">
        <v>125.87409807679001</v>
      </c>
      <c r="C27" s="25">
        <v>82.968380208786002</v>
      </c>
      <c r="D27" s="25">
        <v>102.575953467944</v>
      </c>
      <c r="E27" s="25">
        <v>113.518716109594</v>
      </c>
      <c r="F27" s="25">
        <v>111.592304002714</v>
      </c>
      <c r="G27" s="25">
        <v>116.780728155971</v>
      </c>
      <c r="H27" s="25">
        <v>118.981399632803</v>
      </c>
      <c r="I27" s="25">
        <v>123.476917957098</v>
      </c>
      <c r="J27" s="25">
        <v>125.327183508464</v>
      </c>
      <c r="K27" s="25">
        <v>120.32185863294001</v>
      </c>
      <c r="L27" s="25">
        <f t="shared" si="0"/>
        <v>114.18651607934251</v>
      </c>
      <c r="M27" s="25">
        <f t="shared" si="1"/>
        <v>122.824521070702</v>
      </c>
      <c r="N27" s="26">
        <f t="shared" si="2"/>
        <v>-3.9938062401170593</v>
      </c>
      <c r="O27" s="27">
        <f t="shared" si="3"/>
        <v>3.0322901157453952</v>
      </c>
      <c r="P27" s="28">
        <f t="shared" si="4"/>
        <v>7.5648205129206003</v>
      </c>
      <c r="Q27" s="29"/>
      <c r="R27" s="24" t="s">
        <v>26</v>
      </c>
      <c r="S27" s="25">
        <v>3.4621667959662705</v>
      </c>
      <c r="T27" s="30">
        <v>3</v>
      </c>
      <c r="U27" s="3"/>
      <c r="V27" s="24" t="s">
        <v>27</v>
      </c>
      <c r="W27" s="25">
        <v>9.260370340257019</v>
      </c>
      <c r="X27" s="30">
        <v>3</v>
      </c>
      <c r="Y27" s="29"/>
      <c r="Z27" s="24" t="s">
        <v>23</v>
      </c>
      <c r="AA27" s="25">
        <v>8.8772705777774306</v>
      </c>
      <c r="AB27" s="30">
        <v>3</v>
      </c>
      <c r="AC27" s="29"/>
    </row>
    <row r="28" spans="1:29" s="31" customFormat="1" ht="13.5" x14ac:dyDescent="0.25">
      <c r="A28" s="24" t="s">
        <v>28</v>
      </c>
      <c r="B28" s="25">
        <v>71.936000000000007</v>
      </c>
      <c r="C28" s="25">
        <v>65.162000000000006</v>
      </c>
      <c r="D28" s="25">
        <v>64.611999999999995</v>
      </c>
      <c r="E28" s="25">
        <v>65.661000000000001</v>
      </c>
      <c r="F28" s="25">
        <v>67.355000000000004</v>
      </c>
      <c r="G28" s="25">
        <v>65.302999999999997</v>
      </c>
      <c r="H28" s="25">
        <v>62.517000000000003</v>
      </c>
      <c r="I28" s="25">
        <v>61.948</v>
      </c>
      <c r="J28" s="25">
        <v>63.04</v>
      </c>
      <c r="K28" s="25">
        <v>61.006999999999998</v>
      </c>
      <c r="L28" s="25">
        <f t="shared" si="0"/>
        <v>66.329000000000008</v>
      </c>
      <c r="M28" s="25">
        <f t="shared" si="1"/>
        <v>62.023499999999999</v>
      </c>
      <c r="N28" s="26">
        <f t="shared" si="2"/>
        <v>-3.2249365482233561</v>
      </c>
      <c r="O28" s="27">
        <f t="shared" si="3"/>
        <v>-6.5785645376169484</v>
      </c>
      <c r="P28" s="28">
        <f t="shared" si="4"/>
        <v>-6.491127561096965</v>
      </c>
      <c r="Q28" s="29"/>
      <c r="R28" s="24" t="s">
        <v>29</v>
      </c>
      <c r="S28" s="25">
        <v>2.7590823728008251</v>
      </c>
      <c r="T28" s="30">
        <v>4</v>
      </c>
      <c r="U28" s="3"/>
      <c r="V28" s="24" t="s">
        <v>24</v>
      </c>
      <c r="W28" s="25">
        <v>7.2514692427469551</v>
      </c>
      <c r="X28" s="30">
        <v>4</v>
      </c>
      <c r="Y28" s="29"/>
      <c r="Z28" s="24" t="s">
        <v>27</v>
      </c>
      <c r="AA28" s="25">
        <v>7.7334458196192335</v>
      </c>
      <c r="AB28" s="30">
        <v>4</v>
      </c>
      <c r="AC28" s="29"/>
    </row>
    <row r="29" spans="1:29" s="31" customFormat="1" ht="13.5" x14ac:dyDescent="0.25">
      <c r="A29" s="24" t="s">
        <v>30</v>
      </c>
      <c r="B29" s="25">
        <v>105.101427842909</v>
      </c>
      <c r="C29" s="25">
        <v>83.820825569272998</v>
      </c>
      <c r="D29" s="25">
        <v>102.77381282325101</v>
      </c>
      <c r="E29" s="25">
        <v>105.825884586199</v>
      </c>
      <c r="F29" s="25">
        <v>106.75231522880701</v>
      </c>
      <c r="G29" s="25">
        <v>106.17868436726</v>
      </c>
      <c r="H29" s="25">
        <v>103.39920665914801</v>
      </c>
      <c r="I29" s="25">
        <v>103.169335867432</v>
      </c>
      <c r="J29" s="25">
        <v>103.686698635642</v>
      </c>
      <c r="K29" s="25">
        <v>103.086260079376</v>
      </c>
      <c r="L29" s="25">
        <f t="shared" si="0"/>
        <v>106.46549979803351</v>
      </c>
      <c r="M29" s="25">
        <f t="shared" si="1"/>
        <v>103.386479357509</v>
      </c>
      <c r="N29" s="26">
        <f t="shared" si="2"/>
        <v>-0.57908927969242407</v>
      </c>
      <c r="O29" s="27">
        <f t="shared" si="3"/>
        <v>-2.9124718452789078</v>
      </c>
      <c r="P29" s="28">
        <f t="shared" si="4"/>
        <v>-2.892035867361209</v>
      </c>
      <c r="Q29" s="38"/>
      <c r="R29" s="24" t="s">
        <v>31</v>
      </c>
      <c r="S29" s="25">
        <v>2.5997020900539791</v>
      </c>
      <c r="T29" s="30">
        <v>5</v>
      </c>
      <c r="U29" s="3"/>
      <c r="V29" s="39" t="s">
        <v>32</v>
      </c>
      <c r="W29" s="40">
        <v>5.7640018155532102</v>
      </c>
      <c r="X29" s="30">
        <v>5</v>
      </c>
      <c r="Y29" s="29"/>
      <c r="Z29" s="24" t="s">
        <v>25</v>
      </c>
      <c r="AA29" s="25">
        <v>7.5648205129206003</v>
      </c>
      <c r="AB29" s="30">
        <v>5</v>
      </c>
      <c r="AC29" s="29"/>
    </row>
    <row r="30" spans="1:29" s="31" customFormat="1" ht="13.5" x14ac:dyDescent="0.25">
      <c r="A30" s="24" t="s">
        <v>33</v>
      </c>
      <c r="B30" s="25">
        <v>121.505986690857</v>
      </c>
      <c r="C30" s="25">
        <v>100.48972807164699</v>
      </c>
      <c r="D30" s="25">
        <v>110.14835740754</v>
      </c>
      <c r="E30" s="25">
        <v>111.85511684952699</v>
      </c>
      <c r="F30" s="25">
        <v>114.86313031178</v>
      </c>
      <c r="G30" s="25">
        <v>118.7697324538</v>
      </c>
      <c r="H30" s="25">
        <v>113.685592596319</v>
      </c>
      <c r="I30" s="25">
        <v>114.900151394045</v>
      </c>
      <c r="J30" s="25">
        <v>117.432283916043</v>
      </c>
      <c r="K30" s="25">
        <v>119.953653105594</v>
      </c>
      <c r="L30" s="25">
        <f t="shared" si="0"/>
        <v>116.81643138279</v>
      </c>
      <c r="M30" s="25">
        <f t="shared" si="1"/>
        <v>118.6929685108185</v>
      </c>
      <c r="N30" s="26">
        <f t="shared" si="2"/>
        <v>2.1470834982257658</v>
      </c>
      <c r="O30" s="27">
        <f t="shared" si="3"/>
        <v>0.99682017239075549</v>
      </c>
      <c r="P30" s="28">
        <f t="shared" si="4"/>
        <v>1.6063982659077825</v>
      </c>
      <c r="Q30" s="29"/>
      <c r="R30" s="24" t="s">
        <v>34</v>
      </c>
      <c r="S30" s="25">
        <v>2.4479822940458362</v>
      </c>
      <c r="T30" s="30">
        <v>6</v>
      </c>
      <c r="U30" s="3"/>
      <c r="V30" s="24" t="s">
        <v>34</v>
      </c>
      <c r="W30" s="25">
        <v>5.7430676177412598</v>
      </c>
      <c r="X30" s="30">
        <v>6</v>
      </c>
      <c r="Y30" s="29"/>
      <c r="Z30" s="24" t="s">
        <v>26</v>
      </c>
      <c r="AA30" s="25">
        <v>6.0992477593536654</v>
      </c>
      <c r="AB30" s="30">
        <v>6</v>
      </c>
      <c r="AC30" s="29"/>
    </row>
    <row r="31" spans="1:29" s="31" customFormat="1" ht="13.5" x14ac:dyDescent="0.25">
      <c r="A31" s="24" t="s">
        <v>29</v>
      </c>
      <c r="B31" s="25">
        <v>94.085528856750997</v>
      </c>
      <c r="C31" s="25">
        <v>82.542019742326005</v>
      </c>
      <c r="D31" s="25">
        <v>92.185509901439005</v>
      </c>
      <c r="E31" s="25">
        <v>93.615748906972001</v>
      </c>
      <c r="F31" s="25">
        <v>97.707532612994001</v>
      </c>
      <c r="G31" s="25">
        <v>96.460812451535006</v>
      </c>
      <c r="H31" s="25">
        <v>96.059271438614005</v>
      </c>
      <c r="I31" s="25">
        <v>96.980132741115995</v>
      </c>
      <c r="J31" s="25">
        <v>98.646192561337003</v>
      </c>
      <c r="K31" s="25">
        <v>101.36792227173601</v>
      </c>
      <c r="L31" s="25">
        <f t="shared" si="0"/>
        <v>97.084172532264503</v>
      </c>
      <c r="M31" s="25">
        <f t="shared" si="1"/>
        <v>100.0070574165365</v>
      </c>
      <c r="N31" s="26">
        <f t="shared" si="2"/>
        <v>2.7590823728008251</v>
      </c>
      <c r="O31" s="27">
        <f t="shared" si="3"/>
        <v>5.0871537316425686</v>
      </c>
      <c r="P31" s="28">
        <f t="shared" si="4"/>
        <v>3.0106708519358483</v>
      </c>
      <c r="Q31" s="29"/>
      <c r="R31" s="24" t="s">
        <v>35</v>
      </c>
      <c r="S31" s="25">
        <v>2.3534104939869627</v>
      </c>
      <c r="T31" s="30">
        <v>7</v>
      </c>
      <c r="U31" s="3"/>
      <c r="V31" s="24" t="s">
        <v>31</v>
      </c>
      <c r="W31" s="25">
        <v>5.5942263909752876</v>
      </c>
      <c r="X31" s="30">
        <v>7</v>
      </c>
      <c r="Y31" s="29"/>
      <c r="Z31" s="39" t="s">
        <v>32</v>
      </c>
      <c r="AA31" s="40">
        <v>4.7107615890555898</v>
      </c>
      <c r="AB31" s="30">
        <v>7</v>
      </c>
      <c r="AC31" s="29"/>
    </row>
    <row r="32" spans="1:29" s="31" customFormat="1" ht="13.5" x14ac:dyDescent="0.25">
      <c r="A32" s="24" t="s">
        <v>32</v>
      </c>
      <c r="B32" s="25">
        <v>119.733685688062</v>
      </c>
      <c r="C32" s="25">
        <v>99.829372251481004</v>
      </c>
      <c r="D32" s="25">
        <v>115.271851795804</v>
      </c>
      <c r="E32" s="25">
        <v>117.35040094126499</v>
      </c>
      <c r="F32" s="25">
        <v>119.83829706558799</v>
      </c>
      <c r="G32" s="25">
        <v>119.967324315916</v>
      </c>
      <c r="H32" s="25">
        <v>122.389083723133</v>
      </c>
      <c r="I32" s="25">
        <v>120.167893084178</v>
      </c>
      <c r="J32" s="25">
        <v>124.22004941438399</v>
      </c>
      <c r="K32" s="25">
        <v>126.882243067556</v>
      </c>
      <c r="L32" s="25">
        <f t="shared" si="0"/>
        <v>119.90281069075201</v>
      </c>
      <c r="M32" s="25">
        <f t="shared" si="1"/>
        <v>125.55114624097</v>
      </c>
      <c r="N32" s="26">
        <f t="shared" si="2"/>
        <v>2.1431271889864156</v>
      </c>
      <c r="O32" s="27">
        <f t="shared" si="3"/>
        <v>5.7640018155532102</v>
      </c>
      <c r="P32" s="28">
        <f t="shared" si="4"/>
        <v>4.7107615890555898</v>
      </c>
      <c r="Q32" s="29"/>
      <c r="R32" s="24" t="s">
        <v>33</v>
      </c>
      <c r="S32" s="25">
        <v>2.1470834982257658</v>
      </c>
      <c r="T32" s="30">
        <v>8</v>
      </c>
      <c r="U32" s="3"/>
      <c r="V32" s="24" t="s">
        <v>20</v>
      </c>
      <c r="W32" s="25">
        <v>5.1590295700229216</v>
      </c>
      <c r="X32" s="30">
        <v>8</v>
      </c>
      <c r="Y32" s="29"/>
      <c r="Z32" s="39" t="s">
        <v>36</v>
      </c>
      <c r="AA32" s="40">
        <v>4.4191687966593785</v>
      </c>
      <c r="AB32" s="30">
        <v>8</v>
      </c>
      <c r="AC32" s="29"/>
    </row>
    <row r="33" spans="1:29" s="31" customFormat="1" ht="13.5" x14ac:dyDescent="0.25">
      <c r="A33" s="24" t="s">
        <v>37</v>
      </c>
      <c r="B33" s="25">
        <v>116.74893933129501</v>
      </c>
      <c r="C33" s="25">
        <v>94.729043060565004</v>
      </c>
      <c r="D33" s="25">
        <v>106.52636740563101</v>
      </c>
      <c r="E33" s="25">
        <v>109.852831641196</v>
      </c>
      <c r="F33" s="25">
        <v>108.604059738163</v>
      </c>
      <c r="G33" s="25">
        <v>109.042114927496</v>
      </c>
      <c r="H33" s="25">
        <v>106.945774771668</v>
      </c>
      <c r="I33" s="25">
        <v>105.440043482506</v>
      </c>
      <c r="J33" s="25">
        <v>105.98260268440301</v>
      </c>
      <c r="K33" s="25">
        <v>106.814696951142</v>
      </c>
      <c r="L33" s="25">
        <f t="shared" si="0"/>
        <v>108.8230873328295</v>
      </c>
      <c r="M33" s="25">
        <f t="shared" si="1"/>
        <v>106.39864981777251</v>
      </c>
      <c r="N33" s="26">
        <f t="shared" si="2"/>
        <v>0.78512345013532769</v>
      </c>
      <c r="O33" s="27">
        <f t="shared" si="3"/>
        <v>-2.0427134761968335</v>
      </c>
      <c r="P33" s="28">
        <f t="shared" si="4"/>
        <v>-2.2278705507058238</v>
      </c>
      <c r="Q33" s="29"/>
      <c r="R33" s="39" t="s">
        <v>32</v>
      </c>
      <c r="S33" s="40">
        <v>2.1431271889864156</v>
      </c>
      <c r="T33" s="30">
        <v>9</v>
      </c>
      <c r="U33" s="3"/>
      <c r="V33" s="24" t="s">
        <v>26</v>
      </c>
      <c r="W33" s="25">
        <v>5.1206749127698625</v>
      </c>
      <c r="X33" s="30">
        <v>9</v>
      </c>
      <c r="Y33" s="29"/>
      <c r="Z33" s="24" t="s">
        <v>31</v>
      </c>
      <c r="AA33" s="25">
        <v>4.3550301653131118</v>
      </c>
      <c r="AB33" s="30">
        <v>9</v>
      </c>
      <c r="AC33" s="29"/>
    </row>
    <row r="34" spans="1:29" s="31" customFormat="1" ht="13.5" x14ac:dyDescent="0.25">
      <c r="A34" s="24" t="s">
        <v>38</v>
      </c>
      <c r="B34" s="25">
        <v>105.471720015264</v>
      </c>
      <c r="C34" s="25">
        <v>93.104171895432998</v>
      </c>
      <c r="D34" s="25">
        <v>100.011452033198</v>
      </c>
      <c r="E34" s="25">
        <v>102.70617558498699</v>
      </c>
      <c r="F34" s="25">
        <v>106.640409127707</v>
      </c>
      <c r="G34" s="25">
        <v>105.826374510333</v>
      </c>
      <c r="H34" s="25">
        <v>105.607976138358</v>
      </c>
      <c r="I34" s="25">
        <v>105.79970227359399</v>
      </c>
      <c r="J34" s="25">
        <v>105.13142176222399</v>
      </c>
      <c r="K34" s="25">
        <v>106.264143311444</v>
      </c>
      <c r="L34" s="25">
        <f t="shared" si="0"/>
        <v>106.23339181902</v>
      </c>
      <c r="M34" s="25">
        <f t="shared" si="1"/>
        <v>105.697782536834</v>
      </c>
      <c r="N34" s="26">
        <f t="shared" si="2"/>
        <v>1.0774338729879318</v>
      </c>
      <c r="O34" s="27">
        <f t="shared" si="3"/>
        <v>0.41366701177905085</v>
      </c>
      <c r="P34" s="28">
        <f t="shared" si="4"/>
        <v>-0.5041816636133345</v>
      </c>
      <c r="Q34" s="29"/>
      <c r="R34" s="24" t="s">
        <v>23</v>
      </c>
      <c r="S34" s="25">
        <v>1.9072976369909789</v>
      </c>
      <c r="T34" s="30">
        <v>10</v>
      </c>
      <c r="U34" s="3"/>
      <c r="V34" s="24" t="s">
        <v>29</v>
      </c>
      <c r="W34" s="25">
        <v>5.0871537316425686</v>
      </c>
      <c r="X34" s="30">
        <v>10</v>
      </c>
      <c r="Y34" s="29"/>
      <c r="Z34" s="24" t="s">
        <v>34</v>
      </c>
      <c r="AA34" s="25">
        <v>3.7480135158128869</v>
      </c>
      <c r="AB34" s="30">
        <v>10</v>
      </c>
      <c r="AC34" s="29"/>
    </row>
    <row r="35" spans="1:29" s="31" customFormat="1" ht="13.5" x14ac:dyDescent="0.25">
      <c r="A35" s="24" t="s">
        <v>39</v>
      </c>
      <c r="B35" s="25">
        <v>117.679758335956</v>
      </c>
      <c r="C35" s="25">
        <v>92.672666275132997</v>
      </c>
      <c r="D35" s="25">
        <v>111.859490981839</v>
      </c>
      <c r="E35" s="25">
        <v>115.525717754322</v>
      </c>
      <c r="F35" s="25">
        <v>116.097605443314</v>
      </c>
      <c r="G35" s="25">
        <v>114.467723896284</v>
      </c>
      <c r="H35" s="25">
        <v>114.231714191758</v>
      </c>
      <c r="I35" s="25">
        <v>114.36097246541701</v>
      </c>
      <c r="J35" s="25">
        <v>115.278869799311</v>
      </c>
      <c r="K35" s="25">
        <v>117.06435071520001</v>
      </c>
      <c r="L35" s="25">
        <f t="shared" si="0"/>
        <v>115.282664669799</v>
      </c>
      <c r="M35" s="25">
        <f t="shared" si="1"/>
        <v>116.17161025725551</v>
      </c>
      <c r="N35" s="26">
        <f t="shared" si="2"/>
        <v>1.5488362429275648</v>
      </c>
      <c r="O35" s="27">
        <f t="shared" si="3"/>
        <v>2.2684357917946762</v>
      </c>
      <c r="P35" s="28">
        <f t="shared" si="4"/>
        <v>0.77110083289859688</v>
      </c>
      <c r="Q35" s="29"/>
      <c r="R35" s="24" t="s">
        <v>40</v>
      </c>
      <c r="S35" s="25">
        <v>1.6564159266246659</v>
      </c>
      <c r="T35" s="30">
        <v>11</v>
      </c>
      <c r="U35" s="3"/>
      <c r="V35" s="39" t="s">
        <v>36</v>
      </c>
      <c r="W35" s="40">
        <v>4.1227317128489149</v>
      </c>
      <c r="X35" s="30">
        <v>11</v>
      </c>
      <c r="Y35" s="29"/>
      <c r="Z35" s="24" t="s">
        <v>20</v>
      </c>
      <c r="AA35" s="25">
        <v>3.6179901576503859</v>
      </c>
      <c r="AB35" s="30">
        <v>11</v>
      </c>
      <c r="AC35" s="29"/>
    </row>
    <row r="36" spans="1:29" s="31" customFormat="1" ht="13.5" x14ac:dyDescent="0.25">
      <c r="A36" s="24" t="s">
        <v>26</v>
      </c>
      <c r="B36" s="25">
        <v>109.41693294903</v>
      </c>
      <c r="C36" s="25">
        <v>82.080442282500996</v>
      </c>
      <c r="D36" s="25">
        <v>102.841553137159</v>
      </c>
      <c r="E36" s="25">
        <v>106.50312902894299</v>
      </c>
      <c r="F36" s="25">
        <v>106.05041349523501</v>
      </c>
      <c r="G36" s="25">
        <v>111.820443395258</v>
      </c>
      <c r="H36" s="25">
        <v>108.539633421885</v>
      </c>
      <c r="I36" s="25">
        <v>110.114471816375</v>
      </c>
      <c r="J36" s="25">
        <v>113.61293546012401</v>
      </c>
      <c r="K36" s="25">
        <v>117.546404787547</v>
      </c>
      <c r="L36" s="25">
        <f t="shared" si="0"/>
        <v>108.9354284452465</v>
      </c>
      <c r="M36" s="25">
        <f t="shared" si="1"/>
        <v>115.57967012383551</v>
      </c>
      <c r="N36" s="26">
        <f t="shared" si="2"/>
        <v>3.4621667959662705</v>
      </c>
      <c r="O36" s="27">
        <f t="shared" si="3"/>
        <v>5.1206749127698625</v>
      </c>
      <c r="P36" s="28">
        <f t="shared" si="4"/>
        <v>6.0992477593536654</v>
      </c>
      <c r="Q36" s="29"/>
      <c r="R36" s="24" t="s">
        <v>39</v>
      </c>
      <c r="S36" s="25">
        <v>1.5488362429275648</v>
      </c>
      <c r="T36" s="30">
        <v>12</v>
      </c>
      <c r="U36" s="3"/>
      <c r="V36" s="24" t="s">
        <v>40</v>
      </c>
      <c r="W36" s="25">
        <v>3.8746387064379162</v>
      </c>
      <c r="X36" s="30">
        <v>12</v>
      </c>
      <c r="Y36" s="29"/>
      <c r="Z36" s="24" t="s">
        <v>40</v>
      </c>
      <c r="AA36" s="25">
        <v>3.4176444063792166</v>
      </c>
      <c r="AB36" s="30">
        <v>12</v>
      </c>
      <c r="AC36" s="29"/>
    </row>
    <row r="37" spans="1:29" s="31" customFormat="1" ht="13.5" x14ac:dyDescent="0.25">
      <c r="A37" s="24" t="s">
        <v>23</v>
      </c>
      <c r="B37" s="25">
        <v>112.31028598783701</v>
      </c>
      <c r="C37" s="25">
        <v>96.286883233696997</v>
      </c>
      <c r="D37" s="25">
        <v>103.935398862933</v>
      </c>
      <c r="E37" s="25">
        <v>108.073557288442</v>
      </c>
      <c r="F37" s="25">
        <v>109.081865507769</v>
      </c>
      <c r="G37" s="25">
        <v>109.61517406506</v>
      </c>
      <c r="H37" s="25">
        <v>111.461819902172</v>
      </c>
      <c r="I37" s="25">
        <v>112.416134243965</v>
      </c>
      <c r="J37" s="25">
        <v>117.93103583080899</v>
      </c>
      <c r="K37" s="25">
        <v>120.180331690489</v>
      </c>
      <c r="L37" s="25">
        <f t="shared" si="0"/>
        <v>109.3485197864145</v>
      </c>
      <c r="M37" s="25">
        <f t="shared" si="1"/>
        <v>119.055683760649</v>
      </c>
      <c r="N37" s="26">
        <f t="shared" si="2"/>
        <v>1.9072976369909789</v>
      </c>
      <c r="O37" s="27">
        <f t="shared" si="3"/>
        <v>9.6384079262221931</v>
      </c>
      <c r="P37" s="28">
        <f t="shared" si="4"/>
        <v>8.8772705777774306</v>
      </c>
      <c r="Q37" s="29"/>
      <c r="R37" s="24" t="s">
        <v>27</v>
      </c>
      <c r="S37" s="25">
        <v>1.5427324542123699</v>
      </c>
      <c r="T37" s="30">
        <v>13</v>
      </c>
      <c r="U37" s="3"/>
      <c r="V37" s="24" t="s">
        <v>35</v>
      </c>
      <c r="W37" s="25">
        <v>3.7956273459137657</v>
      </c>
      <c r="X37" s="30">
        <v>13</v>
      </c>
      <c r="Y37" s="29"/>
      <c r="Z37" s="32" t="s">
        <v>22</v>
      </c>
      <c r="AA37" s="33">
        <v>3.1611827991362196</v>
      </c>
      <c r="AB37" s="30">
        <v>13</v>
      </c>
      <c r="AC37" s="29"/>
    </row>
    <row r="38" spans="1:29" s="31" customFormat="1" ht="13.5" x14ac:dyDescent="0.25">
      <c r="A38" s="24" t="s">
        <v>31</v>
      </c>
      <c r="B38" s="25">
        <v>116.666066042251</v>
      </c>
      <c r="C38" s="25">
        <v>98.895993542238003</v>
      </c>
      <c r="D38" s="25">
        <v>110.33359089827501</v>
      </c>
      <c r="E38" s="25">
        <v>115.151940344439</v>
      </c>
      <c r="F38" s="25">
        <v>116.122568757746</v>
      </c>
      <c r="G38" s="25">
        <v>116.342405499169</v>
      </c>
      <c r="H38" s="25">
        <v>116.51603405343501</v>
      </c>
      <c r="I38" s="25">
        <v>116.82993335284399</v>
      </c>
      <c r="J38" s="25">
        <v>119.738030958092</v>
      </c>
      <c r="K38" s="25">
        <v>122.850863051499</v>
      </c>
      <c r="L38" s="25">
        <f t="shared" si="0"/>
        <v>116.23248712845751</v>
      </c>
      <c r="M38" s="25">
        <f t="shared" si="1"/>
        <v>121.2944470047955</v>
      </c>
      <c r="N38" s="26">
        <f t="shared" si="2"/>
        <v>2.5997020900539791</v>
      </c>
      <c r="O38" s="27">
        <f t="shared" si="3"/>
        <v>5.5942263909752876</v>
      </c>
      <c r="P38" s="28">
        <f t="shared" si="4"/>
        <v>4.3550301653131118</v>
      </c>
      <c r="Q38" s="29"/>
      <c r="R38" s="39" t="s">
        <v>41</v>
      </c>
      <c r="S38" s="40">
        <v>1.3511042109882965</v>
      </c>
      <c r="T38" s="30">
        <v>14</v>
      </c>
      <c r="U38" s="3"/>
      <c r="V38" s="24" t="s">
        <v>25</v>
      </c>
      <c r="W38" s="25">
        <v>3.0322901157453952</v>
      </c>
      <c r="X38" s="30">
        <v>14</v>
      </c>
      <c r="Y38" s="29"/>
      <c r="Z38" s="24" t="s">
        <v>29</v>
      </c>
      <c r="AA38" s="25">
        <v>3.0106708519358483</v>
      </c>
      <c r="AB38" s="30">
        <v>14</v>
      </c>
      <c r="AC38" s="29"/>
    </row>
    <row r="39" spans="1:29" s="31" customFormat="1" ht="13.5" x14ac:dyDescent="0.25">
      <c r="A39" s="24" t="s">
        <v>42</v>
      </c>
      <c r="B39" s="25">
        <v>118.535131829576</v>
      </c>
      <c r="C39" s="25">
        <v>95.876486949796004</v>
      </c>
      <c r="D39" s="25">
        <v>107.86137072104999</v>
      </c>
      <c r="E39" s="25">
        <v>112.86587473292199</v>
      </c>
      <c r="F39" s="25">
        <v>114.5719688846</v>
      </c>
      <c r="G39" s="25">
        <v>117.34579041536399</v>
      </c>
      <c r="H39" s="25">
        <v>115.262592325691</v>
      </c>
      <c r="I39" s="25">
        <v>116.968677710139</v>
      </c>
      <c r="J39" s="25">
        <v>117.072630570616</v>
      </c>
      <c r="K39" s="25">
        <v>117.95971292153</v>
      </c>
      <c r="L39" s="25">
        <f t="shared" si="0"/>
        <v>115.95887964998199</v>
      </c>
      <c r="M39" s="25">
        <f t="shared" si="1"/>
        <v>117.516171746073</v>
      </c>
      <c r="N39" s="26">
        <f t="shared" si="2"/>
        <v>0.75771967076363467</v>
      </c>
      <c r="O39" s="27">
        <f t="shared" si="3"/>
        <v>0.52317386417777278</v>
      </c>
      <c r="P39" s="28">
        <f t="shared" si="4"/>
        <v>1.3429692497820334</v>
      </c>
      <c r="Q39" s="29"/>
      <c r="R39" s="24" t="s">
        <v>24</v>
      </c>
      <c r="S39" s="25">
        <v>1.3482455838881524</v>
      </c>
      <c r="T39" s="30">
        <v>15</v>
      </c>
      <c r="U39" s="3"/>
      <c r="V39" s="24" t="s">
        <v>43</v>
      </c>
      <c r="W39" s="25">
        <v>3.0014897159540421</v>
      </c>
      <c r="X39" s="30">
        <v>15</v>
      </c>
      <c r="Y39" s="29"/>
      <c r="Z39" s="24" t="s">
        <v>43</v>
      </c>
      <c r="AA39" s="25">
        <v>2.885403517926477</v>
      </c>
      <c r="AB39" s="30">
        <v>15</v>
      </c>
      <c r="AC39" s="29"/>
    </row>
    <row r="40" spans="1:29" s="31" customFormat="1" ht="13.5" x14ac:dyDescent="0.25">
      <c r="A40" s="24" t="s">
        <v>40</v>
      </c>
      <c r="B40" s="25">
        <v>117.32236083366401</v>
      </c>
      <c r="C40" s="25">
        <v>101.130900147134</v>
      </c>
      <c r="D40" s="25">
        <v>110.278770093964</v>
      </c>
      <c r="E40" s="25">
        <v>112.54641404435201</v>
      </c>
      <c r="F40" s="25">
        <v>112.833884817588</v>
      </c>
      <c r="G40" s="25">
        <v>113.689789477887</v>
      </c>
      <c r="H40" s="25">
        <v>113.70858578698</v>
      </c>
      <c r="I40" s="25">
        <v>113.127899900446</v>
      </c>
      <c r="J40" s="25">
        <v>116.170589912894</v>
      </c>
      <c r="K40" s="25">
        <v>118.094858066265</v>
      </c>
      <c r="L40" s="25">
        <f t="shared" si="0"/>
        <v>113.26183714773751</v>
      </c>
      <c r="M40" s="25">
        <f t="shared" si="1"/>
        <v>117.1327239895795</v>
      </c>
      <c r="N40" s="26">
        <f t="shared" si="2"/>
        <v>1.6564159266246659</v>
      </c>
      <c r="O40" s="27">
        <f t="shared" si="3"/>
        <v>3.8746387064379162</v>
      </c>
      <c r="P40" s="28">
        <f t="shared" si="4"/>
        <v>3.4176444063792166</v>
      </c>
      <c r="Q40" s="29"/>
      <c r="R40" s="24" t="s">
        <v>44</v>
      </c>
      <c r="S40" s="25">
        <v>1.2981279751258512</v>
      </c>
      <c r="T40" s="30">
        <v>16</v>
      </c>
      <c r="U40" s="3"/>
      <c r="V40" s="32" t="s">
        <v>22</v>
      </c>
      <c r="W40" s="33">
        <v>2.8992468924996073</v>
      </c>
      <c r="X40" s="30">
        <v>16</v>
      </c>
      <c r="Y40" s="29"/>
      <c r="Z40" s="39" t="s">
        <v>41</v>
      </c>
      <c r="AA40" s="40">
        <v>2.6481787143526558</v>
      </c>
      <c r="AB40" s="30">
        <v>16</v>
      </c>
      <c r="AC40" s="29"/>
    </row>
    <row r="41" spans="1:29" s="31" customFormat="1" ht="13.5" x14ac:dyDescent="0.25">
      <c r="A41" s="24" t="s">
        <v>27</v>
      </c>
      <c r="B41" s="25">
        <v>108.380922866381</v>
      </c>
      <c r="C41" s="25">
        <v>87.214941233416994</v>
      </c>
      <c r="D41" s="25">
        <v>98.982536890434005</v>
      </c>
      <c r="E41" s="25">
        <v>99.966065709603996</v>
      </c>
      <c r="F41" s="25">
        <v>101.251364658382</v>
      </c>
      <c r="G41" s="25">
        <v>99.958099648735001</v>
      </c>
      <c r="H41" s="25">
        <v>101.82497766979201</v>
      </c>
      <c r="I41" s="25">
        <v>105.024870150078</v>
      </c>
      <c r="J41" s="25">
        <v>107.555299351963</v>
      </c>
      <c r="K41" s="25">
        <v>109.214589861291</v>
      </c>
      <c r="L41" s="25">
        <f t="shared" si="0"/>
        <v>100.6047321535585</v>
      </c>
      <c r="M41" s="25">
        <f t="shared" si="1"/>
        <v>108.384944606627</v>
      </c>
      <c r="N41" s="26">
        <f t="shared" si="2"/>
        <v>1.5427324542123699</v>
      </c>
      <c r="O41" s="27">
        <f t="shared" si="3"/>
        <v>9.260370340257019</v>
      </c>
      <c r="P41" s="28">
        <f t="shared" si="4"/>
        <v>7.7334458196192335</v>
      </c>
      <c r="Q41" s="29"/>
      <c r="R41" s="24" t="s">
        <v>38</v>
      </c>
      <c r="S41" s="25">
        <v>1.0774338729879318</v>
      </c>
      <c r="T41" s="30">
        <v>17</v>
      </c>
      <c r="U41" s="3"/>
      <c r="V41" s="39" t="s">
        <v>41</v>
      </c>
      <c r="W41" s="40">
        <v>2.8551887606234061</v>
      </c>
      <c r="X41" s="30">
        <v>17</v>
      </c>
      <c r="Y41" s="29"/>
      <c r="Z41" s="24" t="s">
        <v>45</v>
      </c>
      <c r="AA41" s="25">
        <v>2.634697527393115</v>
      </c>
      <c r="AB41" s="30">
        <v>17</v>
      </c>
      <c r="AC41" s="29"/>
    </row>
    <row r="42" spans="1:29" s="31" customFormat="1" ht="13.5" x14ac:dyDescent="0.25">
      <c r="A42" s="24" t="s">
        <v>20</v>
      </c>
      <c r="B42" s="25">
        <v>118.298069850594</v>
      </c>
      <c r="C42" s="25">
        <v>84.783744929164001</v>
      </c>
      <c r="D42" s="25">
        <v>104.89069840574901</v>
      </c>
      <c r="E42" s="25">
        <v>107.751401836035</v>
      </c>
      <c r="F42" s="25">
        <v>113.504586586383</v>
      </c>
      <c r="G42" s="25">
        <v>122.11326601361201</v>
      </c>
      <c r="H42" s="25">
        <v>117.878160266009</v>
      </c>
      <c r="I42" s="25">
        <v>116.239436818676</v>
      </c>
      <c r="J42" s="25">
        <v>115.72935780055499</v>
      </c>
      <c r="K42" s="25">
        <v>128.413125516175</v>
      </c>
      <c r="L42" s="25">
        <f t="shared" si="0"/>
        <v>117.80892629999749</v>
      </c>
      <c r="M42" s="25">
        <f t="shared" si="1"/>
        <v>122.071241658365</v>
      </c>
      <c r="N42" s="26">
        <f t="shared" si="2"/>
        <v>10.959853192548508</v>
      </c>
      <c r="O42" s="27">
        <f t="shared" si="3"/>
        <v>5.1590295700229216</v>
      </c>
      <c r="P42" s="28">
        <f t="shared" si="4"/>
        <v>3.6179901576503859</v>
      </c>
      <c r="Q42" s="29"/>
      <c r="R42" s="24" t="s">
        <v>43</v>
      </c>
      <c r="S42" s="25">
        <v>0.9464682775126354</v>
      </c>
      <c r="T42" s="30">
        <v>18</v>
      </c>
      <c r="U42" s="3"/>
      <c r="V42" s="24" t="s">
        <v>45</v>
      </c>
      <c r="W42" s="25">
        <v>2.4761667005477106</v>
      </c>
      <c r="X42" s="30">
        <v>18</v>
      </c>
      <c r="Y42" s="29"/>
      <c r="Z42" s="24" t="s">
        <v>46</v>
      </c>
      <c r="AA42" s="25">
        <v>1.9544082491806725</v>
      </c>
      <c r="AB42" s="30">
        <v>18</v>
      </c>
      <c r="AC42" s="29"/>
    </row>
    <row r="43" spans="1:29" s="31" customFormat="1" ht="13.5" x14ac:dyDescent="0.25">
      <c r="A43" s="24" t="s">
        <v>47</v>
      </c>
      <c r="B43" s="25">
        <v>121.774845913787</v>
      </c>
      <c r="C43" s="25">
        <v>94.421142603028002</v>
      </c>
      <c r="D43" s="25">
        <v>114.407162000098</v>
      </c>
      <c r="E43" s="25">
        <v>120.519023740856</v>
      </c>
      <c r="F43" s="25">
        <v>120.467660289598</v>
      </c>
      <c r="G43" s="25">
        <v>120.98669241087499</v>
      </c>
      <c r="H43" s="25">
        <v>119.59027379460601</v>
      </c>
      <c r="I43" s="25">
        <v>119.84495066583899</v>
      </c>
      <c r="J43" s="25">
        <v>121.425949345869</v>
      </c>
      <c r="K43" s="25">
        <v>121.77554195651599</v>
      </c>
      <c r="L43" s="25">
        <f t="shared" si="0"/>
        <v>120.7271763502365</v>
      </c>
      <c r="M43" s="25">
        <f t="shared" si="1"/>
        <v>121.6007456511925</v>
      </c>
      <c r="N43" s="26">
        <f t="shared" si="2"/>
        <v>0.28790601393711146</v>
      </c>
      <c r="O43" s="27">
        <f t="shared" si="3"/>
        <v>0.65201348174892537</v>
      </c>
      <c r="P43" s="28">
        <f t="shared" si="4"/>
        <v>0.72358960705063424</v>
      </c>
      <c r="Q43" s="29"/>
      <c r="R43" s="24" t="s">
        <v>19</v>
      </c>
      <c r="S43" s="25">
        <v>0.86225175263610065</v>
      </c>
      <c r="T43" s="30">
        <v>19</v>
      </c>
      <c r="U43" s="3"/>
      <c r="V43" s="24" t="s">
        <v>39</v>
      </c>
      <c r="W43" s="25">
        <v>2.2684357917946762</v>
      </c>
      <c r="X43" s="30">
        <v>19</v>
      </c>
      <c r="Y43" s="29"/>
      <c r="Z43" s="24" t="s">
        <v>35</v>
      </c>
      <c r="AA43" s="25">
        <v>1.6773317742375671</v>
      </c>
      <c r="AB43" s="30">
        <v>19</v>
      </c>
      <c r="AC43" s="29"/>
    </row>
    <row r="44" spans="1:29" s="31" customFormat="1" ht="13.5" x14ac:dyDescent="0.25">
      <c r="A44" s="24" t="s">
        <v>45</v>
      </c>
      <c r="B44" s="25">
        <v>101.577431425063</v>
      </c>
      <c r="C44" s="25">
        <v>85.458854763600002</v>
      </c>
      <c r="D44" s="25">
        <v>97.065385297172995</v>
      </c>
      <c r="E44" s="25">
        <v>102.399105904358</v>
      </c>
      <c r="F44" s="25">
        <v>102.557958806827</v>
      </c>
      <c r="G44" s="25">
        <v>102.80560798349801</v>
      </c>
      <c r="H44" s="25">
        <v>103.57834154251999</v>
      </c>
      <c r="I44" s="25">
        <v>103.8169236019</v>
      </c>
      <c r="J44" s="25">
        <v>105.42302939203501</v>
      </c>
      <c r="K44" s="25">
        <v>105.351246214681</v>
      </c>
      <c r="L44" s="25">
        <f t="shared" si="0"/>
        <v>102.68178339516251</v>
      </c>
      <c r="M44" s="25">
        <f t="shared" si="1"/>
        <v>105.387137803358</v>
      </c>
      <c r="N44" s="26">
        <f t="shared" si="2"/>
        <v>-6.8090603891746149E-2</v>
      </c>
      <c r="O44" s="27">
        <f t="shared" si="3"/>
        <v>2.4761667005477106</v>
      </c>
      <c r="P44" s="28">
        <f t="shared" si="4"/>
        <v>2.634697527393115</v>
      </c>
      <c r="Q44" s="29"/>
      <c r="R44" s="24" t="s">
        <v>37</v>
      </c>
      <c r="S44" s="25">
        <v>0.78512345013532769</v>
      </c>
      <c r="T44" s="30">
        <v>20</v>
      </c>
      <c r="U44" s="3"/>
      <c r="V44" s="24" t="s">
        <v>46</v>
      </c>
      <c r="W44" s="25">
        <v>1.9659125763536345</v>
      </c>
      <c r="X44" s="30">
        <v>20</v>
      </c>
      <c r="Y44" s="29"/>
      <c r="Z44" s="24" t="s">
        <v>33</v>
      </c>
      <c r="AA44" s="25">
        <v>1.6063982659077825</v>
      </c>
      <c r="AB44" s="30">
        <v>20</v>
      </c>
      <c r="AC44" s="29"/>
    </row>
    <row r="45" spans="1:29" s="31" customFormat="1" ht="13.5" x14ac:dyDescent="0.25">
      <c r="A45" s="24" t="s">
        <v>35</v>
      </c>
      <c r="B45" s="25">
        <v>113.329024057621</v>
      </c>
      <c r="C45" s="25">
        <v>82.998151845775993</v>
      </c>
      <c r="D45" s="25">
        <v>106.10972130684701</v>
      </c>
      <c r="E45" s="25">
        <v>107.284431143291</v>
      </c>
      <c r="F45" s="25">
        <v>106.73613406336101</v>
      </c>
      <c r="G45" s="25">
        <v>104.82877377558</v>
      </c>
      <c r="H45" s="25">
        <v>105.131833140423</v>
      </c>
      <c r="I45" s="25">
        <v>105.12774281629601</v>
      </c>
      <c r="J45" s="25">
        <v>106.30586988186801</v>
      </c>
      <c r="K45" s="25">
        <v>108.807683379392</v>
      </c>
      <c r="L45" s="25">
        <f t="shared" si="0"/>
        <v>105.7824539194705</v>
      </c>
      <c r="M45" s="25">
        <f t="shared" si="1"/>
        <v>107.55677663063</v>
      </c>
      <c r="N45" s="26">
        <f t="shared" si="2"/>
        <v>2.3534104939869627</v>
      </c>
      <c r="O45" s="27">
        <f t="shared" si="3"/>
        <v>3.7956273459137657</v>
      </c>
      <c r="P45" s="28">
        <f t="shared" si="4"/>
        <v>1.6773317742375671</v>
      </c>
      <c r="Q45" s="29"/>
      <c r="R45" s="24" t="s">
        <v>42</v>
      </c>
      <c r="S45" s="25">
        <v>0.75771967076363467</v>
      </c>
      <c r="T45" s="30">
        <v>21</v>
      </c>
      <c r="U45" s="3"/>
      <c r="V45" s="24" t="s">
        <v>33</v>
      </c>
      <c r="W45" s="25">
        <v>0.99682017239075549</v>
      </c>
      <c r="X45" s="30">
        <v>21</v>
      </c>
      <c r="Y45" s="29"/>
      <c r="Z45" s="24" t="s">
        <v>48</v>
      </c>
      <c r="AA45" s="25">
        <v>1.3858406026583614</v>
      </c>
      <c r="AB45" s="30">
        <v>21</v>
      </c>
      <c r="AC45" s="29"/>
    </row>
    <row r="46" spans="1:29" s="31" customFormat="1" ht="13.5" x14ac:dyDescent="0.25">
      <c r="A46" s="24" t="s">
        <v>34</v>
      </c>
      <c r="B46" s="25">
        <v>121.24179746799</v>
      </c>
      <c r="C46" s="25">
        <v>97.954357053519999</v>
      </c>
      <c r="D46" s="25">
        <v>114.79620371355099</v>
      </c>
      <c r="E46" s="25">
        <v>122.526191172057</v>
      </c>
      <c r="F46" s="25">
        <v>121.998238107456</v>
      </c>
      <c r="G46" s="25">
        <v>120.301359018846</v>
      </c>
      <c r="H46" s="25">
        <v>122.07814016063701</v>
      </c>
      <c r="I46" s="25">
        <v>121.898514201694</v>
      </c>
      <c r="J46" s="25">
        <v>124.170671362996</v>
      </c>
      <c r="K46" s="25">
        <v>127.21034741235999</v>
      </c>
      <c r="L46" s="25">
        <f t="shared" si="0"/>
        <v>121.14979856315099</v>
      </c>
      <c r="M46" s="25">
        <f t="shared" si="1"/>
        <v>125.69050938767799</v>
      </c>
      <c r="N46" s="26">
        <f t="shared" si="2"/>
        <v>2.4479822940458362</v>
      </c>
      <c r="O46" s="27">
        <f t="shared" si="3"/>
        <v>5.7430676177412598</v>
      </c>
      <c r="P46" s="28">
        <f t="shared" si="4"/>
        <v>3.7480135158128869</v>
      </c>
      <c r="Q46" s="29"/>
      <c r="R46" s="39" t="s">
        <v>36</v>
      </c>
      <c r="S46" s="40">
        <v>0.64916635785861043</v>
      </c>
      <c r="T46" s="30">
        <v>23</v>
      </c>
      <c r="U46" s="3"/>
      <c r="V46" s="39" t="s">
        <v>47</v>
      </c>
      <c r="W46" s="40">
        <v>0.65201348174892537</v>
      </c>
      <c r="X46" s="30">
        <v>23</v>
      </c>
      <c r="Y46" s="29"/>
      <c r="Z46" s="24" t="s">
        <v>42</v>
      </c>
      <c r="AA46" s="25">
        <v>1.3429692497820334</v>
      </c>
      <c r="AB46" s="30">
        <v>23</v>
      </c>
      <c r="AC46" s="29"/>
    </row>
    <row r="47" spans="1:29" s="31" customFormat="1" ht="13.5" x14ac:dyDescent="0.25">
      <c r="A47" s="24" t="s">
        <v>24</v>
      </c>
      <c r="B47" s="25">
        <v>118.656153616184</v>
      </c>
      <c r="C47" s="25">
        <v>78.737218898986001</v>
      </c>
      <c r="D47" s="25">
        <v>92.999346635067994</v>
      </c>
      <c r="E47" s="25">
        <v>101.871915194623</v>
      </c>
      <c r="F47" s="25">
        <v>103.09858334620699</v>
      </c>
      <c r="G47" s="25">
        <v>108.76653184903</v>
      </c>
      <c r="H47" s="25">
        <v>116.248546316606</v>
      </c>
      <c r="I47" s="25">
        <v>118.559287232358</v>
      </c>
      <c r="J47" s="25">
        <v>115.101847871563</v>
      </c>
      <c r="K47" s="25">
        <v>116.653703452465</v>
      </c>
      <c r="L47" s="25">
        <f t="shared" si="0"/>
        <v>105.9325575976185</v>
      </c>
      <c r="M47" s="25">
        <f t="shared" si="1"/>
        <v>115.87777566201399</v>
      </c>
      <c r="N47" s="26">
        <f t="shared" si="2"/>
        <v>1.3482455838881524</v>
      </c>
      <c r="O47" s="27">
        <f t="shared" si="3"/>
        <v>7.2514692427469551</v>
      </c>
      <c r="P47" s="28">
        <f t="shared" si="4"/>
        <v>9.3882544610808694</v>
      </c>
      <c r="Q47" s="29"/>
      <c r="R47" s="24" t="s">
        <v>49</v>
      </c>
      <c r="S47" s="25">
        <v>0.62314659094095948</v>
      </c>
      <c r="T47" s="30">
        <v>25</v>
      </c>
      <c r="U47" s="3"/>
      <c r="V47" s="24" t="s">
        <v>42</v>
      </c>
      <c r="W47" s="25">
        <v>0.52317386417777278</v>
      </c>
      <c r="X47" s="30">
        <v>25</v>
      </c>
      <c r="Y47" s="29"/>
      <c r="Z47" s="24" t="s">
        <v>39</v>
      </c>
      <c r="AA47" s="25">
        <v>0.77110083289859688</v>
      </c>
      <c r="AB47" s="30">
        <v>25</v>
      </c>
      <c r="AC47" s="29"/>
    </row>
    <row r="48" spans="1:29" s="31" customFormat="1" ht="13.5" x14ac:dyDescent="0.25">
      <c r="A48" s="24" t="s">
        <v>46</v>
      </c>
      <c r="B48" s="25">
        <v>117.308289686091</v>
      </c>
      <c r="C48" s="25">
        <v>94.349801295160006</v>
      </c>
      <c r="D48" s="25">
        <v>115.71998084079399</v>
      </c>
      <c r="E48" s="25">
        <v>116.783390345505</v>
      </c>
      <c r="F48" s="25">
        <v>116.56052067352201</v>
      </c>
      <c r="G48" s="25">
        <v>116.315931806302</v>
      </c>
      <c r="H48" s="25">
        <v>115.317880450418</v>
      </c>
      <c r="I48" s="25">
        <v>114.489843491741</v>
      </c>
      <c r="J48" s="25">
        <v>118.82520773950399</v>
      </c>
      <c r="K48" s="25">
        <v>118.60260133798501</v>
      </c>
      <c r="L48" s="25">
        <f t="shared" si="0"/>
        <v>116.43822623991201</v>
      </c>
      <c r="M48" s="25">
        <f t="shared" si="1"/>
        <v>118.7139045387445</v>
      </c>
      <c r="N48" s="26">
        <f t="shared" si="2"/>
        <v>-0.18733937499777475</v>
      </c>
      <c r="O48" s="27">
        <f t="shared" si="3"/>
        <v>1.9659125763536345</v>
      </c>
      <c r="P48" s="28">
        <f t="shared" si="4"/>
        <v>1.9544082491806725</v>
      </c>
      <c r="Q48" s="29"/>
      <c r="R48" s="24" t="s">
        <v>50</v>
      </c>
      <c r="S48" s="25">
        <v>0.55971469199964652</v>
      </c>
      <c r="T48" s="30">
        <v>29</v>
      </c>
      <c r="U48" s="3"/>
      <c r="V48" s="24" t="s">
        <v>38</v>
      </c>
      <c r="W48" s="25">
        <v>0.41366701177905085</v>
      </c>
      <c r="X48" s="30">
        <v>29</v>
      </c>
      <c r="Y48" s="29"/>
      <c r="Z48" s="39" t="s">
        <v>47</v>
      </c>
      <c r="AA48" s="40">
        <v>0.72358960705063424</v>
      </c>
      <c r="AB48" s="30">
        <v>29</v>
      </c>
      <c r="AC48" s="29"/>
    </row>
    <row r="49" spans="1:29" s="31" customFormat="1" ht="13.5" x14ac:dyDescent="0.25">
      <c r="A49" s="24" t="s">
        <v>43</v>
      </c>
      <c r="B49" s="25">
        <v>117.74121850097499</v>
      </c>
      <c r="C49" s="25">
        <v>98.513219166675995</v>
      </c>
      <c r="D49" s="25">
        <v>113.58225015146699</v>
      </c>
      <c r="E49" s="25">
        <v>112.767323972347</v>
      </c>
      <c r="F49" s="25">
        <v>113.440067776099</v>
      </c>
      <c r="G49" s="25">
        <v>114.25469343159099</v>
      </c>
      <c r="H49" s="25">
        <v>115.740091888149</v>
      </c>
      <c r="I49" s="25">
        <v>117.89634909071999</v>
      </c>
      <c r="J49" s="25">
        <v>116.580637552776</v>
      </c>
      <c r="K49" s="25">
        <v>117.68403630493501</v>
      </c>
      <c r="L49" s="25">
        <f t="shared" si="0"/>
        <v>113.847380603845</v>
      </c>
      <c r="M49" s="25">
        <f t="shared" si="1"/>
        <v>117.13233692885549</v>
      </c>
      <c r="N49" s="26">
        <f t="shared" si="2"/>
        <v>0.9464682775126354</v>
      </c>
      <c r="O49" s="27">
        <f t="shared" si="3"/>
        <v>3.0014897159540421</v>
      </c>
      <c r="P49" s="28">
        <f t="shared" si="4"/>
        <v>2.885403517926477</v>
      </c>
      <c r="Q49" s="29"/>
      <c r="R49" s="32" t="s">
        <v>22</v>
      </c>
      <c r="S49" s="33">
        <v>0.55149428337404327</v>
      </c>
      <c r="T49" s="30">
        <v>30</v>
      </c>
      <c r="U49" s="3"/>
      <c r="V49" s="24" t="s">
        <v>19</v>
      </c>
      <c r="W49" s="25">
        <v>0.33683728016764558</v>
      </c>
      <c r="X49" s="30">
        <v>30</v>
      </c>
      <c r="Y49" s="29"/>
      <c r="Z49" s="24" t="s">
        <v>50</v>
      </c>
      <c r="AA49" s="25">
        <v>0.29444668020488507</v>
      </c>
      <c r="AB49" s="30">
        <v>30</v>
      </c>
      <c r="AC49" s="29"/>
    </row>
    <row r="50" spans="1:29" s="31" customFormat="1" ht="13.5" x14ac:dyDescent="0.25">
      <c r="A50" s="24" t="s">
        <v>36</v>
      </c>
      <c r="B50" s="25">
        <v>116.402454815204</v>
      </c>
      <c r="C50" s="25">
        <v>97.339996909839996</v>
      </c>
      <c r="D50" s="25">
        <v>107.77012610741799</v>
      </c>
      <c r="E50" s="25">
        <v>111.06832401499901</v>
      </c>
      <c r="F50" s="25">
        <v>110.925125891704</v>
      </c>
      <c r="G50" s="25">
        <v>112.284817795774</v>
      </c>
      <c r="H50" s="25">
        <v>113.927066638157</v>
      </c>
      <c r="I50" s="25">
        <v>114.63589868595599</v>
      </c>
      <c r="J50" s="25">
        <v>116.159948282201</v>
      </c>
      <c r="K50" s="25">
        <v>116.91401958775501</v>
      </c>
      <c r="L50" s="25">
        <f t="shared" si="0"/>
        <v>111.60497184373901</v>
      </c>
      <c r="M50" s="25">
        <f t="shared" si="1"/>
        <v>116.536983934978</v>
      </c>
      <c r="N50" s="26">
        <f t="shared" si="2"/>
        <v>0.64916635785861043</v>
      </c>
      <c r="O50" s="27">
        <f t="shared" si="3"/>
        <v>4.1227317128489149</v>
      </c>
      <c r="P50" s="28">
        <f t="shared" si="4"/>
        <v>4.4191687966593785</v>
      </c>
      <c r="Q50" s="29"/>
      <c r="R50" s="39" t="s">
        <v>47</v>
      </c>
      <c r="S50" s="40">
        <v>0.28790601393711146</v>
      </c>
      <c r="T50" s="30">
        <v>31</v>
      </c>
      <c r="U50" s="3"/>
      <c r="V50" s="24" t="s">
        <v>49</v>
      </c>
      <c r="W50" s="25">
        <v>0.24012468871885684</v>
      </c>
      <c r="X50" s="30">
        <v>31</v>
      </c>
      <c r="Y50" s="29"/>
      <c r="Z50" s="24" t="s">
        <v>49</v>
      </c>
      <c r="AA50" s="25">
        <v>0.11064470227040157</v>
      </c>
      <c r="AB50" s="30">
        <v>31</v>
      </c>
      <c r="AC50" s="29"/>
    </row>
    <row r="51" spans="1:29" s="31" customFormat="1" ht="13.5" x14ac:dyDescent="0.25">
      <c r="A51" s="24" t="s">
        <v>21</v>
      </c>
      <c r="B51" s="25">
        <v>86.449706478265995</v>
      </c>
      <c r="C51" s="25">
        <v>80.422400692248999</v>
      </c>
      <c r="D51" s="25">
        <v>82.831038946793001</v>
      </c>
      <c r="E51" s="25">
        <v>85.224864769036003</v>
      </c>
      <c r="F51" s="25">
        <v>87.689532520081002</v>
      </c>
      <c r="G51" s="25">
        <v>90.480833902436999</v>
      </c>
      <c r="H51" s="25">
        <v>95.058410339176007</v>
      </c>
      <c r="I51" s="25">
        <v>96.429103566581006</v>
      </c>
      <c r="J51" s="25">
        <v>98.959699824450993</v>
      </c>
      <c r="K51" s="25">
        <v>102.692329113554</v>
      </c>
      <c r="L51" s="25">
        <f t="shared" si="0"/>
        <v>89.085183211258993</v>
      </c>
      <c r="M51" s="25">
        <f t="shared" si="1"/>
        <v>100.8260144690025</v>
      </c>
      <c r="N51" s="26">
        <f t="shared" si="2"/>
        <v>3.7718680389335013</v>
      </c>
      <c r="O51" s="27">
        <f t="shared" si="3"/>
        <v>13.496223105419558</v>
      </c>
      <c r="P51" s="28">
        <f t="shared" si="4"/>
        <v>13.179331101448133</v>
      </c>
      <c r="Q51" s="29"/>
      <c r="R51" s="24" t="s">
        <v>45</v>
      </c>
      <c r="S51" s="25">
        <v>-6.8090603891746149E-2</v>
      </c>
      <c r="T51" s="30">
        <v>22</v>
      </c>
      <c r="U51" s="3"/>
      <c r="V51" s="24" t="s">
        <v>48</v>
      </c>
      <c r="W51" s="25">
        <v>5.6674217811281125E-2</v>
      </c>
      <c r="X51" s="30">
        <v>22</v>
      </c>
      <c r="Y51" s="29"/>
      <c r="Z51" s="24" t="s">
        <v>44</v>
      </c>
      <c r="AA51" s="25">
        <v>-0.27159653684134533</v>
      </c>
      <c r="AB51" s="30">
        <v>22</v>
      </c>
      <c r="AC51" s="29"/>
    </row>
    <row r="52" spans="1:29" s="31" customFormat="1" ht="13.5" x14ac:dyDescent="0.25">
      <c r="A52" s="24" t="s">
        <v>41</v>
      </c>
      <c r="B52" s="25">
        <v>106.41397480785901</v>
      </c>
      <c r="C52" s="25">
        <v>92.134043771688994</v>
      </c>
      <c r="D52" s="25">
        <v>98.741410938252002</v>
      </c>
      <c r="E52" s="25">
        <v>101.500473638138</v>
      </c>
      <c r="F52" s="25">
        <v>102.605783598619</v>
      </c>
      <c r="G52" s="25">
        <v>103.571528260021</v>
      </c>
      <c r="H52" s="25">
        <v>104.24489801063601</v>
      </c>
      <c r="I52" s="25">
        <v>102.719955021358</v>
      </c>
      <c r="J52" s="25">
        <v>105.10856465099801</v>
      </c>
      <c r="K52" s="25">
        <v>106.528690894107</v>
      </c>
      <c r="L52" s="25">
        <f t="shared" si="0"/>
        <v>103.08865592932</v>
      </c>
      <c r="M52" s="25">
        <f t="shared" si="1"/>
        <v>105.8186277725525</v>
      </c>
      <c r="N52" s="26">
        <f t="shared" si="2"/>
        <v>1.3511042109882965</v>
      </c>
      <c r="O52" s="27">
        <f t="shared" si="3"/>
        <v>2.8551887606234061</v>
      </c>
      <c r="P52" s="28">
        <f t="shared" si="4"/>
        <v>2.6481787143526558</v>
      </c>
      <c r="Q52" s="29"/>
      <c r="R52" s="24" t="s">
        <v>46</v>
      </c>
      <c r="S52" s="25">
        <v>-0.18733937499777475</v>
      </c>
      <c r="T52" s="30">
        <v>24</v>
      </c>
      <c r="U52" s="3"/>
      <c r="V52" s="24" t="s">
        <v>50</v>
      </c>
      <c r="W52" s="25">
        <v>-7.9612242008919587E-2</v>
      </c>
      <c r="X52" s="30">
        <v>24</v>
      </c>
      <c r="Y52" s="29"/>
      <c r="Z52" s="24" t="s">
        <v>38</v>
      </c>
      <c r="AA52" s="25">
        <v>-0.5041816636133345</v>
      </c>
      <c r="AB52" s="30">
        <v>24</v>
      </c>
      <c r="AC52" s="29"/>
    </row>
    <row r="53" spans="1:29" s="31" customFormat="1" ht="13.5" x14ac:dyDescent="0.25">
      <c r="A53" s="24" t="s">
        <v>48</v>
      </c>
      <c r="B53" s="25">
        <v>110.50289284194</v>
      </c>
      <c r="C53" s="25">
        <v>95.476332170505003</v>
      </c>
      <c r="D53" s="25">
        <v>104.469206428878</v>
      </c>
      <c r="E53" s="25">
        <v>104.138120366404</v>
      </c>
      <c r="F53" s="25">
        <v>106.68487633596</v>
      </c>
      <c r="G53" s="25">
        <v>107.762495073799</v>
      </c>
      <c r="H53" s="25">
        <v>111.85229974004901</v>
      </c>
      <c r="I53" s="25">
        <v>110.044058564859</v>
      </c>
      <c r="J53" s="25">
        <v>109.595701529113</v>
      </c>
      <c r="K53" s="25">
        <v>107.82356862497601</v>
      </c>
      <c r="L53" s="25">
        <f t="shared" si="0"/>
        <v>107.2236857048795</v>
      </c>
      <c r="M53" s="25">
        <f t="shared" si="1"/>
        <v>108.70963507704451</v>
      </c>
      <c r="N53" s="26">
        <f t="shared" si="2"/>
        <v>-1.6169730011411532</v>
      </c>
      <c r="O53" s="27">
        <f t="shared" si="3"/>
        <v>5.6674217811281125E-2</v>
      </c>
      <c r="P53" s="28">
        <f t="shared" si="4"/>
        <v>1.3858406026583614</v>
      </c>
      <c r="Q53" s="29"/>
      <c r="R53" s="39" t="s">
        <v>30</v>
      </c>
      <c r="S53" s="40">
        <v>-0.57908927969242407</v>
      </c>
      <c r="T53" s="30">
        <v>26</v>
      </c>
      <c r="U53" s="3"/>
      <c r="V53" s="24" t="s">
        <v>44</v>
      </c>
      <c r="W53" s="25">
        <v>-1.1753162176168175</v>
      </c>
      <c r="X53" s="30">
        <v>26</v>
      </c>
      <c r="Y53" s="29"/>
      <c r="Z53" s="24" t="s">
        <v>19</v>
      </c>
      <c r="AA53" s="25">
        <v>-2.2005663043093371</v>
      </c>
      <c r="AB53" s="30">
        <v>26</v>
      </c>
      <c r="AC53" s="29"/>
    </row>
    <row r="54" spans="1:29" s="31" customFormat="1" ht="13.5" x14ac:dyDescent="0.25">
      <c r="A54" s="24" t="s">
        <v>50</v>
      </c>
      <c r="B54" s="25">
        <v>104.661939298132</v>
      </c>
      <c r="C54" s="25">
        <v>85.361692008313995</v>
      </c>
      <c r="D54" s="25">
        <v>91.908761587393997</v>
      </c>
      <c r="E54" s="25">
        <v>95.332364727724993</v>
      </c>
      <c r="F54" s="25">
        <v>96.886075092737002</v>
      </c>
      <c r="G54" s="25">
        <v>98.162625985630996</v>
      </c>
      <c r="H54" s="25">
        <v>99.532044253768007</v>
      </c>
      <c r="I54" s="25">
        <v>99.810493906879003</v>
      </c>
      <c r="J54" s="25">
        <v>97.538538985206998</v>
      </c>
      <c r="K54" s="25">
        <v>98.084476518269</v>
      </c>
      <c r="L54" s="25">
        <f t="shared" si="0"/>
        <v>97.524350539183999</v>
      </c>
      <c r="M54" s="25">
        <f t="shared" si="1"/>
        <v>97.811507751737992</v>
      </c>
      <c r="N54" s="26">
        <f t="shared" si="2"/>
        <v>0.55971469199964652</v>
      </c>
      <c r="O54" s="27">
        <f t="shared" si="3"/>
        <v>-7.9612242008919587E-2</v>
      </c>
      <c r="P54" s="28">
        <f t="shared" si="4"/>
        <v>0.29444668020488507</v>
      </c>
      <c r="Q54" s="29"/>
      <c r="R54" s="24" t="s">
        <v>48</v>
      </c>
      <c r="S54" s="25">
        <v>-1.6169730011411532</v>
      </c>
      <c r="T54" s="30">
        <v>27</v>
      </c>
      <c r="U54" s="3"/>
      <c r="V54" s="24" t="s">
        <v>37</v>
      </c>
      <c r="W54" s="25">
        <v>-2.0427134761968335</v>
      </c>
      <c r="X54" s="30">
        <v>27</v>
      </c>
      <c r="Y54" s="29"/>
      <c r="Z54" s="24" t="s">
        <v>37</v>
      </c>
      <c r="AA54" s="25">
        <v>-2.2278705507058238</v>
      </c>
      <c r="AB54" s="30">
        <v>27</v>
      </c>
      <c r="AC54" s="29"/>
    </row>
    <row r="55" spans="1:29" s="31" customFormat="1" ht="13.5" x14ac:dyDescent="0.25">
      <c r="A55" s="24" t="s">
        <v>44</v>
      </c>
      <c r="B55" s="25">
        <v>122.584130060131</v>
      </c>
      <c r="C55" s="25">
        <v>100.59750978379</v>
      </c>
      <c r="D55" s="25">
        <v>111.719943635495</v>
      </c>
      <c r="E55" s="25">
        <v>115.19010453075801</v>
      </c>
      <c r="F55" s="25">
        <v>120.337838330423</v>
      </c>
      <c r="G55" s="25">
        <v>124.16490054098701</v>
      </c>
      <c r="H55" s="25">
        <v>121.120396305745</v>
      </c>
      <c r="I55" s="25">
        <v>120.404673327677</v>
      </c>
      <c r="J55" s="25">
        <v>121.133107571812</v>
      </c>
      <c r="K55" s="25">
        <v>122.705570328341</v>
      </c>
      <c r="L55" s="25">
        <f t="shared" si="0"/>
        <v>122.251369435705</v>
      </c>
      <c r="M55" s="25">
        <f t="shared" si="1"/>
        <v>121.91933895007651</v>
      </c>
      <c r="N55" s="26">
        <f t="shared" si="2"/>
        <v>1.2981279751258512</v>
      </c>
      <c r="O55" s="27">
        <f t="shared" si="3"/>
        <v>-1.1753162176168175</v>
      </c>
      <c r="P55" s="28">
        <f t="shared" si="4"/>
        <v>-0.27159653684134533</v>
      </c>
      <c r="Q55" s="29"/>
      <c r="R55" s="24" t="s">
        <v>28</v>
      </c>
      <c r="S55" s="25">
        <v>-3.2249365482233561</v>
      </c>
      <c r="T55" s="30">
        <v>28</v>
      </c>
      <c r="U55" s="3"/>
      <c r="V55" s="39" t="s">
        <v>30</v>
      </c>
      <c r="W55" s="40">
        <v>-2.9124718452789078</v>
      </c>
      <c r="X55" s="30">
        <v>28</v>
      </c>
      <c r="Y55" s="29"/>
      <c r="Z55" s="39" t="s">
        <v>30</v>
      </c>
      <c r="AA55" s="40">
        <v>-2.892035867361209</v>
      </c>
      <c r="AB55" s="30">
        <v>28</v>
      </c>
      <c r="AC55" s="29"/>
    </row>
    <row r="56" spans="1:29" s="31" customFormat="1" ht="13.5" x14ac:dyDescent="0.25">
      <c r="A56" s="24" t="s">
        <v>49</v>
      </c>
      <c r="B56" s="25">
        <v>105.074663676462</v>
      </c>
      <c r="C56" s="25">
        <v>85.228768995259003</v>
      </c>
      <c r="D56" s="25">
        <v>102.21605124389799</v>
      </c>
      <c r="E56" s="25">
        <v>103.146503346012</v>
      </c>
      <c r="F56" s="25">
        <v>102.616975987967</v>
      </c>
      <c r="G56" s="25">
        <v>102.989194100555</v>
      </c>
      <c r="H56" s="25">
        <v>103.759748654595</v>
      </c>
      <c r="I56" s="25">
        <v>102.305714863041</v>
      </c>
      <c r="J56" s="25">
        <v>102.597165840963</v>
      </c>
      <c r="K56" s="25">
        <v>103.236496582303</v>
      </c>
      <c r="L56" s="25">
        <f t="shared" si="0"/>
        <v>102.803085044261</v>
      </c>
      <c r="M56" s="25">
        <f t="shared" si="1"/>
        <v>102.916831211633</v>
      </c>
      <c r="N56" s="26">
        <f t="shared" si="2"/>
        <v>0.62314659094095948</v>
      </c>
      <c r="O56" s="27">
        <f t="shared" si="3"/>
        <v>0.24012468871885684</v>
      </c>
      <c r="P56" s="28">
        <f t="shared" si="4"/>
        <v>0.11064470227040157</v>
      </c>
      <c r="Q56" s="29"/>
      <c r="R56" s="41" t="s">
        <v>25</v>
      </c>
      <c r="S56" s="42">
        <v>-3.9938062401170593</v>
      </c>
      <c r="T56" s="43">
        <v>32</v>
      </c>
      <c r="U56" s="3"/>
      <c r="V56" s="41" t="s">
        <v>28</v>
      </c>
      <c r="W56" s="42">
        <v>-6.5785645376169484</v>
      </c>
      <c r="X56" s="43">
        <v>32</v>
      </c>
      <c r="Y56" s="29"/>
      <c r="Z56" s="41" t="s">
        <v>28</v>
      </c>
      <c r="AA56" s="42">
        <v>-6.491127561096965</v>
      </c>
      <c r="AB56" s="43">
        <v>32</v>
      </c>
      <c r="AC56" s="29"/>
    </row>
    <row r="57" spans="1:29" s="31" customFormat="1" ht="13.5" x14ac:dyDescent="0.25">
      <c r="A57" s="44" t="s">
        <v>51</v>
      </c>
      <c r="B57" s="45">
        <v>112.17608823089678</v>
      </c>
      <c r="C57" s="45">
        <v>91.040755175730112</v>
      </c>
      <c r="D57" s="45">
        <v>104.54602588087236</v>
      </c>
      <c r="E57" s="45">
        <v>107.90248078749792</v>
      </c>
      <c r="F57" s="45">
        <v>109.12208203977258</v>
      </c>
      <c r="G57" s="45">
        <v>110.12006812846204</v>
      </c>
      <c r="H57" s="45">
        <v>110.18434611917471</v>
      </c>
      <c r="I57" s="45">
        <v>110.422481603591</v>
      </c>
      <c r="J57" s="45">
        <v>111.88569760021595</v>
      </c>
      <c r="K57" s="45">
        <v>113.36687415639716</v>
      </c>
      <c r="L57" s="45">
        <f t="shared" si="0"/>
        <v>109.62107508411731</v>
      </c>
      <c r="M57" s="45">
        <f t="shared" si="1"/>
        <v>112.62628587830656</v>
      </c>
      <c r="N57" s="46">
        <f t="shared" si="2"/>
        <v>1.3238301122934226</v>
      </c>
      <c r="O57" s="47">
        <f t="shared" si="3"/>
        <v>2.9484235554118277</v>
      </c>
      <c r="P57" s="48">
        <f t="shared" si="4"/>
        <v>2.7414534950357172</v>
      </c>
      <c r="Q57" s="29"/>
      <c r="R57" s="3"/>
      <c r="S57" s="5"/>
      <c r="T57" s="3"/>
      <c r="U57" s="3"/>
      <c r="V57" s="3"/>
      <c r="W57" s="3"/>
      <c r="X57" s="3"/>
      <c r="Y57" s="29"/>
      <c r="Z57" s="29"/>
      <c r="AA57" s="29"/>
      <c r="AB57" s="29"/>
      <c r="AC57" s="29"/>
    </row>
    <row r="58" spans="1:29" x14ac:dyDescent="0.3">
      <c r="A58" s="31" t="s">
        <v>52</v>
      </c>
      <c r="E58" s="49"/>
      <c r="F58" s="49"/>
      <c r="G58" s="49"/>
      <c r="H58" s="49"/>
      <c r="I58" s="49"/>
      <c r="J58" s="49"/>
      <c r="K58" s="49"/>
      <c r="Q58" s="6"/>
    </row>
    <row r="59" spans="1:29" x14ac:dyDescent="0.3">
      <c r="Q59" s="6"/>
      <c r="R59" s="50" t="s">
        <v>53</v>
      </c>
    </row>
    <row r="60" spans="1:29" x14ac:dyDescent="0.3">
      <c r="Q60" s="6"/>
      <c r="R60" s="24" t="s">
        <v>21</v>
      </c>
      <c r="S60" s="25">
        <v>12.852351906185744</v>
      </c>
      <c r="T60" s="3">
        <v>1</v>
      </c>
    </row>
    <row r="61" spans="1:29" x14ac:dyDescent="0.3">
      <c r="Q61" s="6"/>
      <c r="R61" s="24" t="s">
        <v>25</v>
      </c>
      <c r="S61" s="25">
        <v>12.308088473033019</v>
      </c>
      <c r="T61" s="3">
        <v>2</v>
      </c>
    </row>
    <row r="62" spans="1:29" x14ac:dyDescent="0.3">
      <c r="Q62" s="6"/>
      <c r="R62" s="24" t="s">
        <v>24</v>
      </c>
      <c r="S62" s="25">
        <v>11.642511599843042</v>
      </c>
      <c r="T62" s="3">
        <v>3</v>
      </c>
    </row>
    <row r="63" spans="1:29" x14ac:dyDescent="0.3">
      <c r="Q63" s="6"/>
      <c r="R63" s="24" t="s">
        <v>23</v>
      </c>
      <c r="S63" s="25">
        <v>8.1124119777817185</v>
      </c>
      <c r="T63" s="3">
        <v>4</v>
      </c>
    </row>
    <row r="64" spans="1:29" x14ac:dyDescent="0.3">
      <c r="Q64" s="6"/>
      <c r="R64" s="24" t="s">
        <v>26</v>
      </c>
      <c r="S64" s="25">
        <v>7.1310631572679251</v>
      </c>
      <c r="T64" s="3">
        <v>5</v>
      </c>
    </row>
    <row r="65" spans="17:20" x14ac:dyDescent="0.3">
      <c r="Q65" s="6"/>
      <c r="R65" s="24" t="s">
        <v>27</v>
      </c>
      <c r="S65" s="25">
        <v>6.2260244243129259</v>
      </c>
      <c r="T65" s="3">
        <v>6</v>
      </c>
    </row>
    <row r="66" spans="17:20" x14ac:dyDescent="0.3">
      <c r="R66" s="39" t="s">
        <v>36</v>
      </c>
      <c r="S66" s="40">
        <v>4.7192395306431711</v>
      </c>
      <c r="T66" s="3">
        <v>7</v>
      </c>
    </row>
    <row r="67" spans="17:20" x14ac:dyDescent="0.3">
      <c r="R67" s="39" t="s">
        <v>32</v>
      </c>
      <c r="S67" s="40">
        <v>3.6563873620449217</v>
      </c>
      <c r="T67" s="3">
        <v>8</v>
      </c>
    </row>
    <row r="68" spans="17:20" x14ac:dyDescent="0.3">
      <c r="R68" s="32" t="s">
        <v>22</v>
      </c>
      <c r="S68" s="33">
        <v>3.4259113153073617</v>
      </c>
      <c r="T68" s="3">
        <v>9</v>
      </c>
    </row>
    <row r="69" spans="17:20" x14ac:dyDescent="0.3">
      <c r="R69" s="24" t="s">
        <v>31</v>
      </c>
      <c r="S69" s="25">
        <v>3.1134879627822798</v>
      </c>
      <c r="T69" s="3">
        <v>10</v>
      </c>
    </row>
    <row r="70" spans="17:20" x14ac:dyDescent="0.3">
      <c r="R70" s="24" t="s">
        <v>40</v>
      </c>
      <c r="S70" s="25">
        <v>2.9571835629875309</v>
      </c>
      <c r="T70" s="3">
        <v>11</v>
      </c>
    </row>
    <row r="71" spans="17:20" x14ac:dyDescent="0.3">
      <c r="R71" s="24" t="s">
        <v>45</v>
      </c>
      <c r="S71" s="25">
        <v>2.7936111624496274</v>
      </c>
      <c r="T71" s="3">
        <v>12</v>
      </c>
    </row>
    <row r="72" spans="17:20" x14ac:dyDescent="0.3">
      <c r="R72" s="24" t="s">
        <v>43</v>
      </c>
      <c r="S72" s="25">
        <v>2.7684836920898626</v>
      </c>
      <c r="T72" s="3">
        <v>13</v>
      </c>
    </row>
    <row r="73" spans="17:20" x14ac:dyDescent="0.3">
      <c r="R73" s="24" t="s">
        <v>48</v>
      </c>
      <c r="S73" s="25">
        <v>2.7284328323974982</v>
      </c>
      <c r="T73" s="3">
        <v>14</v>
      </c>
    </row>
    <row r="74" spans="17:20" x14ac:dyDescent="0.3">
      <c r="R74" s="39" t="s">
        <v>41</v>
      </c>
      <c r="S74" s="40">
        <v>2.4392202511405836</v>
      </c>
      <c r="T74" s="3">
        <v>15</v>
      </c>
    </row>
    <row r="75" spans="17:20" x14ac:dyDescent="0.3">
      <c r="R75" s="24" t="s">
        <v>33</v>
      </c>
      <c r="S75" s="25">
        <v>2.2367086786590162</v>
      </c>
      <c r="T75" s="3">
        <v>16</v>
      </c>
    </row>
    <row r="76" spans="17:20" x14ac:dyDescent="0.3">
      <c r="R76" s="24" t="s">
        <v>42</v>
      </c>
      <c r="S76" s="25">
        <v>2.1826121261254938</v>
      </c>
      <c r="T76" s="3">
        <v>17</v>
      </c>
    </row>
    <row r="77" spans="17:20" x14ac:dyDescent="0.3">
      <c r="R77" s="24" t="s">
        <v>20</v>
      </c>
      <c r="S77" s="25">
        <v>1.9600716421083408</v>
      </c>
      <c r="T77" s="3">
        <v>18</v>
      </c>
    </row>
    <row r="78" spans="17:20" x14ac:dyDescent="0.3">
      <c r="R78" s="24" t="s">
        <v>46</v>
      </c>
      <c r="S78" s="25">
        <v>1.9429280625171685</v>
      </c>
      <c r="T78" s="3">
        <v>19</v>
      </c>
    </row>
    <row r="79" spans="17:20" x14ac:dyDescent="0.3">
      <c r="R79" s="24" t="s">
        <v>34</v>
      </c>
      <c r="S79" s="25">
        <v>1.7807087128803634</v>
      </c>
      <c r="T79" s="3">
        <v>20</v>
      </c>
    </row>
    <row r="80" spans="17:20" x14ac:dyDescent="0.3">
      <c r="R80" s="24" t="s">
        <v>29</v>
      </c>
      <c r="S80" s="25">
        <v>0.96068329968059807</v>
      </c>
      <c r="T80" s="3">
        <v>21</v>
      </c>
    </row>
    <row r="81" spans="18:20" x14ac:dyDescent="0.3">
      <c r="R81" s="39" t="s">
        <v>47</v>
      </c>
      <c r="S81" s="40">
        <v>0.79547411642868493</v>
      </c>
      <c r="T81" s="3">
        <v>22</v>
      </c>
    </row>
    <row r="82" spans="18:20" x14ac:dyDescent="0.3">
      <c r="R82" s="24" t="s">
        <v>50</v>
      </c>
      <c r="S82" s="25">
        <v>0.6734341254359455</v>
      </c>
      <c r="T82" s="3">
        <v>23</v>
      </c>
    </row>
    <row r="83" spans="18:20" x14ac:dyDescent="0.3">
      <c r="R83" s="24" t="s">
        <v>44</v>
      </c>
      <c r="S83" s="25">
        <v>0.6608638250633625</v>
      </c>
      <c r="T83" s="3">
        <v>24</v>
      </c>
    </row>
    <row r="84" spans="18:20" x14ac:dyDescent="0.3">
      <c r="R84" s="24" t="s">
        <v>49</v>
      </c>
      <c r="S84" s="25">
        <v>-1.9304941325026803E-2</v>
      </c>
      <c r="T84" s="3">
        <v>25</v>
      </c>
    </row>
    <row r="85" spans="18:20" x14ac:dyDescent="0.3">
      <c r="R85" s="24" t="s">
        <v>35</v>
      </c>
      <c r="S85" s="25">
        <v>-0.40311014191087846</v>
      </c>
      <c r="T85" s="3">
        <v>26</v>
      </c>
    </row>
    <row r="86" spans="18:20" x14ac:dyDescent="0.3">
      <c r="R86" s="24" t="s">
        <v>39</v>
      </c>
      <c r="S86" s="25">
        <v>-0.70521320476567562</v>
      </c>
      <c r="T86" s="3">
        <v>27</v>
      </c>
    </row>
    <row r="87" spans="18:20" x14ac:dyDescent="0.3">
      <c r="R87" s="24" t="s">
        <v>38</v>
      </c>
      <c r="S87" s="25">
        <v>-1.415023983709518</v>
      </c>
      <c r="T87" s="3">
        <v>28</v>
      </c>
    </row>
    <row r="88" spans="18:20" x14ac:dyDescent="0.3">
      <c r="R88" s="24" t="s">
        <v>37</v>
      </c>
      <c r="S88" s="25">
        <v>-2.4137744574928011</v>
      </c>
      <c r="T88" s="3">
        <v>29</v>
      </c>
    </row>
    <row r="89" spans="18:20" x14ac:dyDescent="0.3">
      <c r="R89" s="39" t="s">
        <v>30</v>
      </c>
      <c r="S89" s="40">
        <v>-2.8717097016531468</v>
      </c>
      <c r="T89" s="3">
        <v>30</v>
      </c>
    </row>
    <row r="90" spans="18:20" x14ac:dyDescent="0.3">
      <c r="R90" s="24" t="s">
        <v>19</v>
      </c>
      <c r="S90" s="25">
        <v>-4.6330814403606535</v>
      </c>
      <c r="T90" s="3">
        <v>31</v>
      </c>
    </row>
    <row r="91" spans="18:20" x14ac:dyDescent="0.3">
      <c r="R91" s="41" t="s">
        <v>28</v>
      </c>
      <c r="S91" s="42">
        <v>-6.4063543909138261</v>
      </c>
      <c r="T91" s="3">
        <v>32</v>
      </c>
    </row>
  </sheetData>
  <mergeCells count="4">
    <mergeCell ref="A1:P1"/>
    <mergeCell ref="R24:T24"/>
    <mergeCell ref="V24:X24"/>
    <mergeCell ref="Z24:AB24"/>
  </mergeCells>
  <printOptions horizontalCentered="1"/>
  <pageMargins left="0.25" right="0.25" top="0.74803149606299213" bottom="0.74803149606299213" header="0.31496062992125984" footer="0.31496062992125984"/>
  <pageSetup scale="9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deses</vt:lpstr>
      <vt:lpstr>Edos deses</vt:lpstr>
      <vt:lpstr>'Edos deses'!Área_de_impresión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SEI;Estadística, AML</dc:creator>
  <cp:lastModifiedBy>Angelica Maldonado Lerma</cp:lastModifiedBy>
  <dcterms:created xsi:type="dcterms:W3CDTF">2022-12-06T22:40:16Z</dcterms:created>
  <dcterms:modified xsi:type="dcterms:W3CDTF">2022-12-06T22:43:02Z</dcterms:modified>
</cp:coreProperties>
</file>