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ría de Economía e Innova\Red de áreas de estadística\"/>
    </mc:Choice>
  </mc:AlternateContent>
  <bookViews>
    <workbookView xWindow="0" yWindow="0" windowWidth="28800" windowHeight="12330" activeTab="1"/>
  </bookViews>
  <sheets>
    <sheet name="Formales vs Informales" sheetId="4" r:id="rId1"/>
    <sheet name="PO Entidades" sheetId="2" r:id="rId2"/>
  </sheets>
  <externalReferences>
    <externalReference r:id="rId3"/>
    <externalReference r:id="rId4"/>
    <externalReference r:id="rId5"/>
  </externalReferences>
  <definedNames>
    <definedName name="a" localSheetId="0">#REF!</definedName>
    <definedName name="a">#REF!</definedName>
    <definedName name="_xlnm.Print_Area" localSheetId="1">'PO Entidades'!$A$2:$N$56,'PO Entidades'!$P$21:$Z$54</definedName>
    <definedName name="AreaTrab_1000" localSheetId="0">#REF!</definedName>
    <definedName name="AreaTrab_1000">#REF!</definedName>
    <definedName name="AreaTrab_1001" localSheetId="0">#REF!</definedName>
    <definedName name="AreaTrab_1001">#REF!</definedName>
    <definedName name="AreaTrab_1005" localSheetId="0">#REF!</definedName>
    <definedName name="AreaTrab_1005">#REF!</definedName>
    <definedName name="AreaTrab_2" localSheetId="0">#REF!</definedName>
    <definedName name="AreaTrab_2">#REF!</definedName>
    <definedName name="AreaTrab_3" localSheetId="0">#REF!</definedName>
    <definedName name="AreaTrab_3">#REF!</definedName>
    <definedName name="AreaTrab_4" localSheetId="0">#REF!</definedName>
    <definedName name="AreaTrab_4">#REF!</definedName>
    <definedName name="b" localSheetId="0">#REF!</definedName>
    <definedName name="b">#REF!</definedName>
    <definedName name="Col_G" localSheetId="0">[1]TAB02!#REF!</definedName>
    <definedName name="Col_G">[1]TAB02!#REF!</definedName>
    <definedName name="Col_G_1000" localSheetId="0">[1]TAB02!#REF!</definedName>
    <definedName name="Col_G_1000">[1]TAB02!#REF!</definedName>
    <definedName name="Col_G_15" localSheetId="0">[2]TAB02!#REF!</definedName>
    <definedName name="Col_G_15">[2]TAB02!#REF!</definedName>
    <definedName name="Col_G_16" localSheetId="0">[2]TAB02!#REF!</definedName>
    <definedName name="Col_G_16">[2]TAB02!#REF!</definedName>
    <definedName name="Col_G_17" localSheetId="0">[2]TAB02!#REF!</definedName>
    <definedName name="Col_G_17">[2]TAB02!#REF!</definedName>
    <definedName name="Col_G_24" localSheetId="0">[2]TAB02!#REF!</definedName>
    <definedName name="Col_G_24">[2]TAB02!#REF!</definedName>
    <definedName name="Col_G_25" localSheetId="0">[2]TAB02!#REF!</definedName>
    <definedName name="Col_G_25">[2]TAB02!#REF!</definedName>
    <definedName name="Col_G_26" localSheetId="0">[2]TAB02!#REF!</definedName>
    <definedName name="Col_G_26">[2]TAB02!#REF!</definedName>
    <definedName name="Col_G_28" localSheetId="0">#REF!</definedName>
    <definedName name="Col_G_28">#REF!</definedName>
    <definedName name="Col_G_29" localSheetId="0">#REF!</definedName>
    <definedName name="Col_G_29">#REF!</definedName>
    <definedName name="Col_G_30" localSheetId="0">#REF!</definedName>
    <definedName name="Col_G_30">#REF!</definedName>
    <definedName name="Col_G_31" localSheetId="0">#REF!</definedName>
    <definedName name="Col_G_31">#REF!</definedName>
    <definedName name="Col_G_32" localSheetId="0">#REF!</definedName>
    <definedName name="Col_G_32">#REF!</definedName>
    <definedName name="Col_G_33" localSheetId="0">#REF!</definedName>
    <definedName name="Col_G_33">#REF!</definedName>
    <definedName name="Col_G_34" localSheetId="0">#REF!</definedName>
    <definedName name="Col_G_34">#REF!</definedName>
    <definedName name="Col_G_35" localSheetId="0">#REF!</definedName>
    <definedName name="Col_G_35">#REF!</definedName>
    <definedName name="Col_G_36" localSheetId="0">#REF!</definedName>
    <definedName name="Col_G_36">#REF!</definedName>
    <definedName name="Col_G_4" localSheetId="0">[2]TAB01!#REF!</definedName>
    <definedName name="Col_G_4">[2]TAB01!#REF!</definedName>
    <definedName name="Col_G_5" localSheetId="0">[2]TAB01!#REF!</definedName>
    <definedName name="Col_G_5">[2]TAB01!#REF!</definedName>
    <definedName name="Col_G_6" localSheetId="0">[2]TAB01!#REF!</definedName>
    <definedName name="Col_G_6">[2]TAB01!#REF!</definedName>
    <definedName name="Col_G_7" localSheetId="0">[2]TAB01!#REF!</definedName>
    <definedName name="Col_G_7">[2]TAB01!#REF!</definedName>
    <definedName name="Col_G_8" localSheetId="0">[2]TAB01!#REF!</definedName>
    <definedName name="Col_G_8">[2]TAB01!#REF!</definedName>
    <definedName name="Col_G_9" localSheetId="0">[2]TAB01!#REF!</definedName>
    <definedName name="Col_G_9">[2]TAB01!#REF!</definedName>
    <definedName name="Col_T_15" localSheetId="0">[2]TAB02!#REF!</definedName>
    <definedName name="Col_T_15">[2]TAB02!#REF!</definedName>
    <definedName name="Col_T_16" localSheetId="0">[2]TAB02!#REF!</definedName>
    <definedName name="Col_T_16">[2]TAB02!#REF!</definedName>
    <definedName name="Col_T_17" localSheetId="0">[2]TAB02!#REF!</definedName>
    <definedName name="Col_T_17">[2]TAB02!#REF!</definedName>
    <definedName name="Col_T_24" localSheetId="0">[2]TAB02!#REF!</definedName>
    <definedName name="Col_T_24">[2]TAB02!#REF!</definedName>
    <definedName name="Col_T_25" localSheetId="0">[2]TAB02!#REF!</definedName>
    <definedName name="Col_T_25">[2]TAB02!#REF!</definedName>
    <definedName name="Col_T_26" localSheetId="0">[2]TAB02!#REF!</definedName>
    <definedName name="Col_T_26">[2]TAB02!#REF!</definedName>
    <definedName name="Col_T_28" localSheetId="0">#REF!</definedName>
    <definedName name="Col_T_28">#REF!</definedName>
    <definedName name="Col_T_29" localSheetId="0">#REF!</definedName>
    <definedName name="Col_T_29">#REF!</definedName>
    <definedName name="Col_T_30" localSheetId="0">#REF!</definedName>
    <definedName name="Col_T_30">#REF!</definedName>
    <definedName name="Col_T_31" localSheetId="0">#REF!</definedName>
    <definedName name="Col_T_31">#REF!</definedName>
    <definedName name="Col_T_32" localSheetId="0">#REF!</definedName>
    <definedName name="Col_T_32">#REF!</definedName>
    <definedName name="Col_T_33" localSheetId="0">#REF!</definedName>
    <definedName name="Col_T_33">#REF!</definedName>
    <definedName name="Col_T_34" localSheetId="0">#REF!</definedName>
    <definedName name="Col_T_34">#REF!</definedName>
    <definedName name="Col_T_35" localSheetId="0">#REF!</definedName>
    <definedName name="Col_T_35">#REF!</definedName>
    <definedName name="Col_T_36" localSheetId="0">#REF!</definedName>
    <definedName name="Col_T_36">#REF!</definedName>
    <definedName name="Col_T_4" localSheetId="0">[2]TAB01!#REF!</definedName>
    <definedName name="Col_T_4">[2]TAB01!#REF!</definedName>
    <definedName name="Col_T_5" localSheetId="0">[2]TAB01!#REF!</definedName>
    <definedName name="Col_T_5">[2]TAB01!#REF!</definedName>
    <definedName name="Col_T_6" localSheetId="0">[2]TAB01!#REF!</definedName>
    <definedName name="Col_T_6">[2]TAB01!#REF!</definedName>
    <definedName name="Col_T_7" localSheetId="0">[2]TAB01!#REF!</definedName>
    <definedName name="Col_T_7">[2]TAB01!#REF!</definedName>
    <definedName name="Col_T_8" localSheetId="0">[2]TAB01!#REF!</definedName>
    <definedName name="Col_T_8">[2]TAB01!#REF!</definedName>
    <definedName name="Col_T_9" localSheetId="0">[2]TAB01!#REF!</definedName>
    <definedName name="Col_T_9">[2]TAB01!#REF!</definedName>
    <definedName name="nl" localSheetId="0">#REF!</definedName>
    <definedName name="nl">#REF!</definedName>
    <definedName name="Ren_G_21" localSheetId="0">[2]TAB01!#REF!</definedName>
    <definedName name="Ren_G_21">[2]TAB01!#REF!</definedName>
    <definedName name="Ren_G_22" localSheetId="0">[2]TAB01!#REF!</definedName>
    <definedName name="Ren_G_22">[2]TAB01!#REF!</definedName>
    <definedName name="Ren_G_23" localSheetId="0">[2]TAB01!#REF!</definedName>
    <definedName name="Ren_G_23">[2]TAB01!#REF!</definedName>
    <definedName name="Ren_G_24" localSheetId="0">[2]TAB01!#REF!</definedName>
    <definedName name="Ren_G_24">[2]TAB01!#REF!</definedName>
    <definedName name="Ren_G_25" localSheetId="0">[2]TAB01!#REF!</definedName>
    <definedName name="Ren_G_25">[2]TAB01!#REF!</definedName>
    <definedName name="Ren_G_26" localSheetId="0">[2]TAB01!#REF!</definedName>
    <definedName name="Ren_G_26">[2]TAB01!#REF!</definedName>
    <definedName name="Ren_G_27" localSheetId="0">[2]TAB01!#REF!</definedName>
    <definedName name="Ren_G_27">[2]TAB01!#REF!</definedName>
    <definedName name="Ren_G_28" localSheetId="0">[2]TAB01!#REF!</definedName>
    <definedName name="Ren_G_28">[2]TAB01!#REF!</definedName>
    <definedName name="Ren_G_29" localSheetId="0">[2]TAB01!#REF!</definedName>
    <definedName name="Ren_G_29">[2]TAB01!#REF!</definedName>
    <definedName name="Ren_G_30" localSheetId="0">[2]TAB01!#REF!</definedName>
    <definedName name="Ren_G_30">[2]TAB01!#REF!</definedName>
    <definedName name="Ren_G_31" localSheetId="0">[2]TAB01!#REF!</definedName>
    <definedName name="Ren_G_31">[2]TAB01!#REF!</definedName>
    <definedName name="Ren_G_32" localSheetId="0">[2]TAB01!#REF!</definedName>
    <definedName name="Ren_G_32">[2]TAB01!#REF!</definedName>
    <definedName name="Ren_G_33" localSheetId="0">[2]TAB01!#REF!</definedName>
    <definedName name="Ren_G_33">[2]TAB01!#REF!</definedName>
    <definedName name="Ren_G_34" localSheetId="0">[2]TAB01!#REF!</definedName>
    <definedName name="Ren_G_34">[2]TAB01!#REF!</definedName>
    <definedName name="Ren_G_35" localSheetId="0">[2]TAB01!#REF!</definedName>
    <definedName name="Ren_G_35">[2]TAB01!#REF!</definedName>
    <definedName name="Ren_G_36" localSheetId="0">[2]TAB01!#REF!</definedName>
    <definedName name="Ren_G_36">[2]TAB01!#REF!</definedName>
    <definedName name="Ren_G_37" localSheetId="0">[2]TAB01!#REF!</definedName>
    <definedName name="Ren_G_37">[2]TAB01!#REF!</definedName>
    <definedName name="Ren_G_38" localSheetId="0">[2]TAB01!#REF!</definedName>
    <definedName name="Ren_G_38">[2]TAB01!#REF!</definedName>
    <definedName name="Ren_G_39" localSheetId="0">[2]TAB01!#REF!</definedName>
    <definedName name="Ren_G_39">[2]TAB01!#REF!</definedName>
    <definedName name="Ren_G_40" localSheetId="0">[2]TAB01!#REF!</definedName>
    <definedName name="Ren_G_40">[2]TAB01!#REF!</definedName>
    <definedName name="Ren_G_41" localSheetId="0">[2]TAB01!#REF!</definedName>
    <definedName name="Ren_G_41">[2]TAB01!#REF!</definedName>
    <definedName name="Ren_G_42" localSheetId="0">[2]TAB01!#REF!</definedName>
    <definedName name="Ren_G_42">[2]TAB01!#REF!</definedName>
    <definedName name="Ren_G_43" localSheetId="0">[2]TAB01!#REF!</definedName>
    <definedName name="Ren_G_43">[2]TAB01!#REF!</definedName>
    <definedName name="Ren_G_44" localSheetId="0">[2]TAB01!#REF!</definedName>
    <definedName name="Ren_G_44">[2]TAB01!#REF!</definedName>
    <definedName name="Ren_G_45" localSheetId="0">[2]TAB01!#REF!</definedName>
    <definedName name="Ren_G_45">[2]TAB01!#REF!</definedName>
    <definedName name="Ren_G_46" localSheetId="0">[2]TAB01!#REF!</definedName>
    <definedName name="Ren_G_46">[2]TAB01!#REF!</definedName>
    <definedName name="Ren_G_47" localSheetId="0">[2]TAB01!#REF!</definedName>
    <definedName name="Ren_G_47">[2]TAB01!#REF!</definedName>
    <definedName name="Ren_G_48" localSheetId="0">[2]TAB01!#REF!</definedName>
    <definedName name="Ren_G_48">[2]TAB01!#REF!</definedName>
    <definedName name="Ren_G_49" localSheetId="0">[2]TAB01!#REF!</definedName>
    <definedName name="Ren_G_49">[2]TAB01!#REF!</definedName>
    <definedName name="Ren_G_50" localSheetId="0">[2]TAB01!#REF!</definedName>
    <definedName name="Ren_G_50">[2]TAB01!#REF!</definedName>
    <definedName name="Ren_G_51" localSheetId="0">[2]TAB01!#REF!</definedName>
    <definedName name="Ren_G_51">[2]TAB01!#REF!</definedName>
    <definedName name="Ren_G_52" localSheetId="0">[2]TAB01!#REF!</definedName>
    <definedName name="Ren_G_52">[2]TAB01!#REF!</definedName>
    <definedName name="Ren_G_53" localSheetId="0">[2]TAB01!#REF!</definedName>
    <definedName name="Ren_G_53">[2]TAB01!#REF!</definedName>
    <definedName name="Ren_G_54" localSheetId="0">[2]TAB01!#REF!</definedName>
    <definedName name="Ren_G_54">[2]TAB01!#REF!</definedName>
    <definedName name="Ren_G_55" localSheetId="0">[2]TAB01!#REF!</definedName>
    <definedName name="Ren_G_55">[2]TAB01!#REF!</definedName>
    <definedName name="Ren_G_56" localSheetId="0">[2]TAB01!#REF!</definedName>
    <definedName name="Ren_G_56">[2]TAB01!#REF!</definedName>
    <definedName name="Ren_G_57" localSheetId="0">[2]TAB01!#REF!</definedName>
    <definedName name="Ren_G_57">[2]TAB01!#REF!</definedName>
    <definedName name="Ren_G_58" localSheetId="0">[2]TAB01!#REF!</definedName>
    <definedName name="Ren_G_58">[2]TAB01!#REF!</definedName>
    <definedName name="Ren_G_59" localSheetId="0">[2]TAB01!#REF!</definedName>
    <definedName name="Ren_G_59">[2]TAB01!#REF!</definedName>
    <definedName name="Ren_G_60" localSheetId="0">[2]TAB01!#REF!</definedName>
    <definedName name="Ren_G_60">[2]TAB01!#REF!</definedName>
    <definedName name="Ren_T_21" localSheetId="0">[2]TAB01!#REF!</definedName>
    <definedName name="Ren_T_21">[2]TAB01!#REF!</definedName>
    <definedName name="Ren_T_22" localSheetId="0">[2]TAB01!#REF!</definedName>
    <definedName name="Ren_T_22">[2]TAB01!#REF!</definedName>
    <definedName name="Ren_T_23" localSheetId="0">[2]TAB01!#REF!</definedName>
    <definedName name="Ren_T_23">[2]TAB01!#REF!</definedName>
    <definedName name="Ren_T_24" localSheetId="0">[2]TAB01!#REF!</definedName>
    <definedName name="Ren_T_24">[2]TAB01!#REF!</definedName>
    <definedName name="Ren_T_25" localSheetId="0">[2]TAB01!#REF!</definedName>
    <definedName name="Ren_T_25">[2]TAB01!#REF!</definedName>
    <definedName name="Ren_T_26" localSheetId="0">[2]TAB01!#REF!</definedName>
    <definedName name="Ren_T_26">[2]TAB01!#REF!</definedName>
    <definedName name="Ren_T_27" localSheetId="0">[2]TAB01!#REF!</definedName>
    <definedName name="Ren_T_27">[2]TAB01!#REF!</definedName>
    <definedName name="Ren_T_28" localSheetId="0">[2]TAB01!#REF!</definedName>
    <definedName name="Ren_T_28">[2]TAB01!#REF!</definedName>
    <definedName name="Ren_T_29" localSheetId="0">[2]TAB01!#REF!</definedName>
    <definedName name="Ren_T_29">[2]TAB01!#REF!</definedName>
    <definedName name="Ren_T_30" localSheetId="0">[2]TAB01!#REF!</definedName>
    <definedName name="Ren_T_30">[2]TAB01!#REF!</definedName>
    <definedName name="Ren_T_31" localSheetId="0">[2]TAB01!#REF!</definedName>
    <definedName name="Ren_T_31">[2]TAB01!#REF!</definedName>
    <definedName name="Ren_T_32" localSheetId="0">[2]TAB01!#REF!</definedName>
    <definedName name="Ren_T_32">[2]TAB01!#REF!</definedName>
    <definedName name="Ren_T_33" localSheetId="0">[2]TAB01!#REF!</definedName>
    <definedName name="Ren_T_33">[2]TAB01!#REF!</definedName>
    <definedName name="Ren_T_34" localSheetId="0">[2]TAB01!#REF!</definedName>
    <definedName name="Ren_T_34">[2]TAB01!#REF!</definedName>
    <definedName name="Ren_T_35" localSheetId="0">[2]TAB01!#REF!</definedName>
    <definedName name="Ren_T_35">[2]TAB01!#REF!</definedName>
    <definedName name="Ren_T_36" localSheetId="0">[2]TAB01!#REF!</definedName>
    <definedName name="Ren_T_36">[2]TAB01!#REF!</definedName>
    <definedName name="Ren_T_37" localSheetId="0">[2]TAB01!#REF!</definedName>
    <definedName name="Ren_T_37">[2]TAB01!#REF!</definedName>
    <definedName name="Ren_T_38" localSheetId="0">[2]TAB01!#REF!</definedName>
    <definedName name="Ren_T_38">[2]TAB01!#REF!</definedName>
    <definedName name="Ren_T_39" localSheetId="0">[2]TAB01!#REF!</definedName>
    <definedName name="Ren_T_39">[2]TAB01!#REF!</definedName>
    <definedName name="Ren_T_40" localSheetId="0">[2]TAB01!#REF!</definedName>
    <definedName name="Ren_T_40">[2]TAB01!#REF!</definedName>
    <definedName name="Ren_T_41" localSheetId="0">[2]TAB01!#REF!</definedName>
    <definedName name="Ren_T_41">[2]TAB01!#REF!</definedName>
    <definedName name="Ren_T_42" localSheetId="0">[2]TAB01!#REF!</definedName>
    <definedName name="Ren_T_42">[2]TAB01!#REF!</definedName>
    <definedName name="Ren_T_43" localSheetId="0">[2]TAB01!#REF!</definedName>
    <definedName name="Ren_T_43">[2]TAB01!#REF!</definedName>
    <definedName name="Ren_T_44" localSheetId="0">[2]TAB01!#REF!</definedName>
    <definedName name="Ren_T_44">[2]TAB01!#REF!</definedName>
    <definedName name="Ren_T_45" localSheetId="0">[2]TAB01!#REF!</definedName>
    <definedName name="Ren_T_45">[2]TAB01!#REF!</definedName>
    <definedName name="Ren_T_46" localSheetId="0">[2]TAB01!#REF!</definedName>
    <definedName name="Ren_T_46">[2]TAB01!#REF!</definedName>
    <definedName name="Ren_T_47" localSheetId="0">[2]TAB01!#REF!</definedName>
    <definedName name="Ren_T_47">[2]TAB01!#REF!</definedName>
    <definedName name="Ren_T_48" localSheetId="0">[2]TAB01!#REF!</definedName>
    <definedName name="Ren_T_48">[2]TAB01!#REF!</definedName>
    <definedName name="Ren_T_49" localSheetId="0">[2]TAB01!#REF!</definedName>
    <definedName name="Ren_T_49">[2]TAB01!#REF!</definedName>
    <definedName name="Ren_T_50" localSheetId="0">[2]TAB01!#REF!</definedName>
    <definedName name="Ren_T_50">[2]TAB01!#REF!</definedName>
    <definedName name="Ren_T_51" localSheetId="0">[2]TAB01!#REF!</definedName>
    <definedName name="Ren_T_51">[2]TAB01!#REF!</definedName>
    <definedName name="Ren_T_52" localSheetId="0">[2]TAB01!#REF!</definedName>
    <definedName name="Ren_T_52">[2]TAB01!#REF!</definedName>
    <definedName name="Ren_T_53" localSheetId="0">[2]TAB01!#REF!</definedName>
    <definedName name="Ren_T_53">[2]TAB01!#REF!</definedName>
    <definedName name="Ren_T_54" localSheetId="0">[2]TAB01!#REF!</definedName>
    <definedName name="Ren_T_54">[2]TAB01!#REF!</definedName>
    <definedName name="Ren_T_55" localSheetId="0">[2]TAB01!#REF!</definedName>
    <definedName name="Ren_T_55">[2]TAB01!#REF!</definedName>
    <definedName name="Ren_T_56" localSheetId="0">[2]TAB01!#REF!</definedName>
    <definedName name="Ren_T_56">[2]TAB01!#REF!</definedName>
    <definedName name="Ren_T_57" localSheetId="0">[2]TAB01!#REF!</definedName>
    <definedName name="Ren_T_57">[2]TAB01!#REF!</definedName>
    <definedName name="Ren_T_58" localSheetId="0">[2]TAB01!#REF!</definedName>
    <definedName name="Ren_T_58">[2]TAB01!#REF!</definedName>
    <definedName name="Ren_T_59" localSheetId="0">[2]TAB01!#REF!</definedName>
    <definedName name="Ren_T_59">[2]TAB01!#REF!</definedName>
    <definedName name="Ren_T_60" localSheetId="0">[2]TAB01!#REF!</definedName>
    <definedName name="Ren_T_60">[2]TAB01!#REF!</definedName>
    <definedName name="Totales" localSheetId="0">[2]TAB01!$B$7:$D$7,[2]TAB01!#REF!,[2]TAB01!#REF!</definedName>
    <definedName name="Totales">[2]TAB01!$B$7:$D$7,[2]TAB01!#REF!,[2]TAB01!#REF!</definedName>
    <definedName name="Totales_1">'[3]Cuadro 9'!$B$8:$H$8,'[3]Cuadro 9'!$B$18:$H$18</definedName>
    <definedName name="Totales_2" localSheetId="0">#REF!</definedName>
    <definedName name="Totales_2">#REF!</definedName>
    <definedName name="Totales_3" localSheetId="0">#REF!</definedName>
    <definedName name="Totales_3">#REF!</definedName>
    <definedName name="Totales_4" localSheetId="0">#REF!</definedName>
    <definedName name="Totales_4">#REF!</definedName>
    <definedName name="x" localSheetId="0">#REF!</definedName>
    <definedName name="x">#REF!</definedName>
    <definedName name="y" localSheetId="0">#REF!</definedName>
    <definedName name="y">#REF!</definedName>
  </definedNames>
  <calcPr calcId="162913"/>
</workbook>
</file>

<file path=xl/calcChain.xml><?xml version="1.0" encoding="utf-8"?>
<calcChain xmlns="http://schemas.openxmlformats.org/spreadsheetml/2006/main">
  <c r="P22" i="4" l="1"/>
  <c r="Q22" i="4"/>
  <c r="P23" i="4"/>
  <c r="Q23" i="4"/>
  <c r="P24" i="4"/>
  <c r="Q24" i="4"/>
  <c r="O24" i="4"/>
  <c r="O23" i="4"/>
  <c r="O22" i="4"/>
  <c r="L29" i="4" l="1"/>
  <c r="K29" i="4"/>
  <c r="J29" i="4"/>
  <c r="E41" i="4"/>
  <c r="F41" i="4"/>
  <c r="G41" i="4"/>
  <c r="E40" i="4"/>
  <c r="Y22" i="2"/>
  <c r="U22" i="2"/>
  <c r="Q22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24" i="2"/>
  <c r="N23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24" i="2"/>
  <c r="M23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24" i="2"/>
  <c r="L23" i="2"/>
  <c r="G40" i="4" l="1"/>
  <c r="F40" i="4"/>
  <c r="G39" i="4" l="1"/>
  <c r="F39" i="4"/>
  <c r="G38" i="4" l="1"/>
  <c r="F38" i="4"/>
  <c r="G23" i="4" l="1"/>
  <c r="B37" i="4"/>
  <c r="J24" i="4"/>
  <c r="J23" i="4"/>
  <c r="J22" i="4"/>
  <c r="E39" i="4" s="1"/>
  <c r="E38" i="4" l="1"/>
  <c r="G37" i="4"/>
  <c r="F37" i="4"/>
  <c r="G36" i="4" l="1"/>
  <c r="F36" i="4"/>
  <c r="B36" i="4"/>
  <c r="G35" i="4"/>
  <c r="F35" i="4"/>
  <c r="B35" i="4"/>
  <c r="G34" i="4"/>
  <c r="F34" i="4"/>
  <c r="B34" i="4"/>
  <c r="G33" i="4"/>
  <c r="F33" i="4"/>
  <c r="B33" i="4"/>
  <c r="G32" i="4"/>
  <c r="F32" i="4"/>
  <c r="B32" i="4"/>
  <c r="G31" i="4"/>
  <c r="F31" i="4"/>
  <c r="B31" i="4"/>
  <c r="G30" i="4"/>
  <c r="F30" i="4"/>
  <c r="B30" i="4"/>
  <c r="G29" i="4"/>
  <c r="F29" i="4"/>
  <c r="B29" i="4"/>
  <c r="G28" i="4"/>
  <c r="F28" i="4"/>
  <c r="B28" i="4"/>
  <c r="G27" i="4"/>
  <c r="F27" i="4"/>
  <c r="B27" i="4"/>
  <c r="G26" i="4"/>
  <c r="F26" i="4"/>
  <c r="B26" i="4"/>
  <c r="G25" i="4"/>
  <c r="F25" i="4"/>
  <c r="B25" i="4"/>
  <c r="G24" i="4"/>
  <c r="F24" i="4"/>
  <c r="B24" i="4"/>
  <c r="F23" i="4"/>
  <c r="B23" i="4"/>
  <c r="B22" i="4"/>
  <c r="E36" i="4" l="1"/>
  <c r="E37" i="4"/>
  <c r="E25" i="4"/>
  <c r="E26" i="4"/>
  <c r="E30" i="4"/>
  <c r="E34" i="4"/>
  <c r="E27" i="4"/>
  <c r="E31" i="4"/>
  <c r="E24" i="4"/>
  <c r="E28" i="4"/>
  <c r="E32" i="4"/>
  <c r="E23" i="4"/>
  <c r="E29" i="4"/>
  <c r="E33" i="4"/>
  <c r="E35" i="4"/>
</calcChain>
</file>

<file path=xl/sharedStrings.xml><?xml version="1.0" encoding="utf-8"?>
<sst xmlns="http://schemas.openxmlformats.org/spreadsheetml/2006/main" count="193" uniqueCount="68">
  <si>
    <t>Entidades</t>
  </si>
  <si>
    <t>Nacional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</si>
  <si>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</si>
  <si>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</si>
  <si>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</si>
  <si>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</si>
  <si>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</si>
  <si>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</si>
  <si>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</si>
  <si>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</si>
  <si>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</si>
  <si>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</si>
  <si>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</si>
  <si>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</si>
  <si>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Morelos</t>
  </si>
  <si>
    <t>Nayarit</t>
  </si>
  <si>
    <t>Oaxaca</t>
  </si>
  <si>
    <t>Puebla</t>
  </si>
  <si>
    <t>Quintana Roo</t>
  </si>
  <si>
    <t>Sinaloa</t>
  </si>
  <si>
    <t>Sonora</t>
  </si>
  <si>
    <t>Tabasco</t>
  </si>
  <si>
    <t>Tamaulipas</t>
  </si>
  <si>
    <t>Tlaxcala</t>
  </si>
  <si>
    <t>Zacatecas</t>
  </si>
  <si>
    <t>Población ocupada por entidad federativa</t>
  </si>
  <si>
    <t>RANKING: Cambio en la población ocupada por entidad federativa</t>
  </si>
  <si>
    <t>2020/I</t>
  </si>
  <si>
    <t>2020/III</t>
  </si>
  <si>
    <t>Coahuila</t>
  </si>
  <si>
    <t>Querétaro</t>
  </si>
  <si>
    <t>Cd. de México</t>
  </si>
  <si>
    <t>San Luis Potosí</t>
  </si>
  <si>
    <t>Nuevo León</t>
  </si>
  <si>
    <t>Yucatán</t>
  </si>
  <si>
    <t>Veracruz</t>
  </si>
  <si>
    <t>México</t>
  </si>
  <si>
    <t>Michoacán</t>
  </si>
  <si>
    <t>Fuente: INEGI.</t>
  </si>
  <si>
    <t>2020/IV</t>
  </si>
  <si>
    <t>Entidad</t>
  </si>
  <si>
    <t>Posición</t>
  </si>
  <si>
    <t>Población ocupada y empleos generados en Baja California</t>
  </si>
  <si>
    <t>Periodo</t>
  </si>
  <si>
    <t>Ocupados</t>
  </si>
  <si>
    <t>Formales</t>
  </si>
  <si>
    <t>Informales</t>
  </si>
  <si>
    <t>Totales</t>
  </si>
  <si>
    <t>TC anual</t>
  </si>
  <si>
    <t>Cambio</t>
  </si>
  <si>
    <t>2021/I</t>
  </si>
  <si>
    <t>2021/II</t>
  </si>
  <si>
    <t>Empleos anuales generados</t>
  </si>
  <si>
    <t>2021/III</t>
  </si>
  <si>
    <t>2021/IV</t>
  </si>
  <si>
    <t>Empleos formales e informales generados en Baja California</t>
  </si>
  <si>
    <t>Empleos totales generados en Baja California</t>
  </si>
  <si>
    <t>2022/I</t>
  </si>
  <si>
    <t>Nota: Los datos de los años son de los cuartos trimestres, salvo que se indique lo contrario.</t>
  </si>
  <si>
    <t>2022/II</t>
  </si>
  <si>
    <t>2022/III</t>
  </si>
  <si>
    <t>Dif 2022/III vs 2022/II</t>
  </si>
  <si>
    <t>Dif 2022/III vs 2021/IV</t>
  </si>
  <si>
    <t>Dif 2022/III vs 2021/III</t>
  </si>
  <si>
    <t>Cambio en la población ocupada por entidad federativa 2022/III vs 2021/IV</t>
  </si>
  <si>
    <t>2022/III vs 2022/II</t>
  </si>
  <si>
    <t>2022/III vs 2021/IV</t>
  </si>
  <si>
    <t>2022/III vs 2021/III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</si>
</sst>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8"/>
      <name val="Montserrat"/>
    </font>
    <font>
      <b/>
      <sz val="10"/>
      <name val="Montserrat"/>
    </font>
    <font>
      <sz val="10"/>
      <color indexed="9"/>
      <name val="Montserrat"/>
    </font>
    <font>
      <sz val="8"/>
      <color theme="0"/>
      <name val="Montserrat"/>
    </font>
    <font>
      <b/>
      <sz val="8"/>
      <name val="Montserrat"/>
    </font>
    <font>
      <b/>
      <sz val="7"/>
      <name val="Montserrat"/>
    </font>
    <font>
      <sz val="11"/>
      <color theme="1"/>
      <name val="Montserrat"/>
    </font>
    <font>
      <b/>
      <sz val="12"/>
      <color theme="1"/>
      <name val="Montserrat"/>
    </font>
    <font>
      <b/>
      <sz val="12"/>
      <name val="Montserrat"/>
    </font>
    <font>
      <sz val="10"/>
      <color theme="1"/>
      <name val="Montserrat"/>
    </font>
    <font>
      <sz val="11"/>
      <color theme="0"/>
      <name val="Montserrat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2113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4" borderId="0" applyNumberFormat="0" applyBorder="0" applyAlignment="0" applyProtection="0"/>
    <xf numFmtId="0" fontId="2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21" fillId="0" borderId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20" fillId="0" borderId="0"/>
    <xf numFmtId="0" fontId="21" fillId="0" borderId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0" fontId="21" fillId="0" borderId="0"/>
  </cellStyleXfs>
  <cellXfs count="75">
    <xf numFmtId="0" fontId="0" fillId="0" borderId="0" xfId="0"/>
    <xf numFmtId="0" fontId="22" fillId="0" borderId="0" xfId="42" applyFont="1"/>
    <xf numFmtId="0" fontId="22" fillId="0" borderId="0" xfId="42" applyFont="1" applyAlignment="1">
      <alignment horizontal="center"/>
    </xf>
    <xf numFmtId="0" fontId="23" fillId="0" borderId="0" xfId="42" applyFont="1"/>
    <xf numFmtId="0" fontId="22" fillId="0" borderId="0" xfId="42" applyFont="1" applyAlignment="1"/>
    <xf numFmtId="0" fontId="23" fillId="0" borderId="0" xfId="42" applyFont="1" applyAlignment="1"/>
    <xf numFmtId="0" fontId="24" fillId="0" borderId="0" xfId="42" applyFont="1" applyFill="1" applyBorder="1" applyAlignment="1">
      <alignment horizontal="center" vertical="center" wrapText="1"/>
    </xf>
    <xf numFmtId="0" fontId="22" fillId="0" borderId="0" xfId="42" applyFont="1" applyFill="1" applyAlignment="1">
      <alignment horizontal="center" wrapText="1"/>
    </xf>
    <xf numFmtId="3" fontId="26" fillId="34" borderId="13" xfId="42" applyNumberFormat="1" applyFont="1" applyFill="1" applyBorder="1" applyAlignment="1">
      <alignment horizontal="left"/>
    </xf>
    <xf numFmtId="3" fontId="27" fillId="0" borderId="20" xfId="42" applyNumberFormat="1" applyFont="1" applyBorder="1" applyAlignment="1"/>
    <xf numFmtId="3" fontId="26" fillId="0" borderId="20" xfId="42" applyNumberFormat="1" applyFont="1" applyBorder="1" applyAlignment="1"/>
    <xf numFmtId="3" fontId="26" fillId="0" borderId="15" xfId="42" applyNumberFormat="1" applyFont="1" applyBorder="1" applyAlignment="1"/>
    <xf numFmtId="3" fontId="22" fillId="0" borderId="0" xfId="42" applyNumberFormat="1" applyFont="1" applyFill="1" applyBorder="1" applyAlignment="1"/>
    <xf numFmtId="0" fontId="22" fillId="0" borderId="0" xfId="42" applyFont="1" applyFill="1" applyBorder="1" applyAlignment="1"/>
    <xf numFmtId="0" fontId="22" fillId="0" borderId="0" xfId="42" applyFont="1" applyFill="1" applyAlignment="1"/>
    <xf numFmtId="3" fontId="22" fillId="0" borderId="13" xfId="42" applyNumberFormat="1" applyFont="1" applyBorder="1" applyAlignment="1">
      <alignment horizontal="left"/>
    </xf>
    <xf numFmtId="3" fontId="22" fillId="0" borderId="14" xfId="42" applyNumberFormat="1" applyFont="1" applyBorder="1" applyAlignment="1"/>
    <xf numFmtId="3" fontId="22" fillId="0" borderId="20" xfId="42" applyNumberFormat="1" applyFont="1" applyBorder="1" applyAlignment="1"/>
    <xf numFmtId="3" fontId="22" fillId="0" borderId="15" xfId="42" applyNumberFormat="1" applyFont="1" applyBorder="1" applyAlignment="1"/>
    <xf numFmtId="164" fontId="22" fillId="0" borderId="0" xfId="42" applyNumberFormat="1" applyFont="1" applyFill="1" applyBorder="1" applyAlignment="1"/>
    <xf numFmtId="3" fontId="22" fillId="33" borderId="13" xfId="42" applyNumberFormat="1" applyFont="1" applyFill="1" applyBorder="1" applyAlignment="1">
      <alignment horizontal="left"/>
    </xf>
    <xf numFmtId="3" fontId="22" fillId="33" borderId="14" xfId="42" applyNumberFormat="1" applyFont="1" applyFill="1" applyBorder="1" applyAlignment="1"/>
    <xf numFmtId="3" fontId="22" fillId="33" borderId="20" xfId="42" applyNumberFormat="1" applyFont="1" applyFill="1" applyBorder="1" applyAlignment="1"/>
    <xf numFmtId="3" fontId="22" fillId="33" borderId="15" xfId="42" applyNumberFormat="1" applyFont="1" applyFill="1" applyBorder="1" applyAlignment="1"/>
    <xf numFmtId="3" fontId="22" fillId="0" borderId="13" xfId="42" applyNumberFormat="1" applyFont="1" applyBorder="1" applyAlignment="1"/>
    <xf numFmtId="3" fontId="22" fillId="0" borderId="16" xfId="42" applyNumberFormat="1" applyFont="1" applyBorder="1" applyAlignment="1">
      <alignment horizontal="left"/>
    </xf>
    <xf numFmtId="3" fontId="22" fillId="0" borderId="17" xfId="42" applyNumberFormat="1" applyFont="1" applyBorder="1" applyAlignment="1"/>
    <xf numFmtId="3" fontId="22" fillId="0" borderId="21" xfId="42" applyNumberFormat="1" applyFont="1" applyBorder="1" applyAlignment="1"/>
    <xf numFmtId="3" fontId="22" fillId="0" borderId="18" xfId="42" applyNumberFormat="1" applyFont="1" applyBorder="1" applyAlignment="1"/>
    <xf numFmtId="0" fontId="22" fillId="0" borderId="0" xfId="42" applyFont="1" applyFill="1" applyBorder="1"/>
    <xf numFmtId="0" fontId="22" fillId="0" borderId="0" xfId="42" applyFont="1" applyFill="1" applyBorder="1" applyAlignment="1">
      <alignment horizontal="left"/>
    </xf>
    <xf numFmtId="0" fontId="22" fillId="0" borderId="0" xfId="42" applyFont="1" applyFill="1"/>
    <xf numFmtId="0" fontId="22" fillId="0" borderId="0" xfId="42" applyFont="1" applyFill="1" applyAlignment="1">
      <alignment horizontal="center"/>
    </xf>
    <xf numFmtId="0" fontId="29" fillId="0" borderId="0" xfId="50" applyFont="1"/>
    <xf numFmtId="0" fontId="28" fillId="0" borderId="0" xfId="50" applyFont="1"/>
    <xf numFmtId="0" fontId="28" fillId="0" borderId="12" xfId="50" applyFont="1" applyBorder="1" applyAlignment="1">
      <alignment horizontal="left"/>
    </xf>
    <xf numFmtId="3" fontId="28" fillId="0" borderId="12" xfId="50" applyNumberFormat="1" applyFont="1" applyBorder="1"/>
    <xf numFmtId="3" fontId="28" fillId="0" borderId="0" xfId="50" applyNumberFormat="1" applyFont="1"/>
    <xf numFmtId="0" fontId="28" fillId="0" borderId="12" xfId="50" applyFont="1" applyBorder="1"/>
    <xf numFmtId="165" fontId="28" fillId="0" borderId="12" xfId="50" applyNumberFormat="1" applyFont="1" applyBorder="1"/>
    <xf numFmtId="0" fontId="28" fillId="0" borderId="28" xfId="50" applyFont="1" applyBorder="1" applyAlignment="1">
      <alignment horizontal="left"/>
    </xf>
    <xf numFmtId="3" fontId="28" fillId="0" borderId="28" xfId="50" applyNumberFormat="1" applyFont="1" applyBorder="1"/>
    <xf numFmtId="0" fontId="28" fillId="0" borderId="0" xfId="50" applyFont="1" applyAlignment="1">
      <alignment horizontal="center"/>
    </xf>
    <xf numFmtId="165" fontId="28" fillId="0" borderId="0" xfId="50" applyNumberFormat="1" applyFont="1"/>
    <xf numFmtId="0" fontId="30" fillId="0" borderId="0" xfId="42" applyFont="1" applyAlignment="1">
      <alignment vertical="center"/>
    </xf>
    <xf numFmtId="0" fontId="30" fillId="0" borderId="0" xfId="42" applyFont="1" applyAlignment="1">
      <alignment horizontal="center" vertical="center"/>
    </xf>
    <xf numFmtId="0" fontId="24" fillId="35" borderId="10" xfId="42" applyFont="1" applyFill="1" applyBorder="1" applyAlignment="1">
      <alignment horizontal="center" vertical="center" wrapText="1"/>
    </xf>
    <xf numFmtId="0" fontId="24" fillId="35" borderId="11" xfId="42" applyFont="1" applyFill="1" applyBorder="1" applyAlignment="1">
      <alignment horizontal="center" vertical="center" wrapText="1"/>
    </xf>
    <xf numFmtId="0" fontId="24" fillId="35" borderId="19" xfId="42" applyFont="1" applyFill="1" applyBorder="1" applyAlignment="1">
      <alignment horizontal="center" vertical="center" wrapText="1"/>
    </xf>
    <xf numFmtId="0" fontId="24" fillId="35" borderId="27" xfId="42" applyFont="1" applyFill="1" applyBorder="1" applyAlignment="1">
      <alignment horizontal="center" vertical="center" wrapText="1"/>
    </xf>
    <xf numFmtId="0" fontId="28" fillId="0" borderId="0" xfId="50" applyFont="1" applyBorder="1"/>
    <xf numFmtId="3" fontId="27" fillId="0" borderId="14" xfId="42" applyNumberFormat="1" applyFont="1" applyBorder="1" applyAlignment="1"/>
    <xf numFmtId="0" fontId="31" fillId="0" borderId="0" xfId="50" applyFont="1"/>
    <xf numFmtId="0" fontId="24" fillId="35" borderId="29" xfId="42" applyFont="1" applyFill="1" applyBorder="1" applyAlignment="1">
      <alignment horizontal="center" vertical="center" wrapText="1"/>
    </xf>
    <xf numFmtId="3" fontId="28" fillId="0" borderId="0" xfId="50" applyNumberFormat="1" applyFont="1" applyBorder="1"/>
    <xf numFmtId="0" fontId="25" fillId="35" borderId="10" xfId="42" applyFont="1" applyFill="1" applyBorder="1" applyAlignment="1">
      <alignment horizontal="center" vertical="center" wrapText="1"/>
    </xf>
    <xf numFmtId="0" fontId="25" fillId="35" borderId="27" xfId="42" applyFont="1" applyFill="1" applyBorder="1" applyAlignment="1">
      <alignment horizontal="center" vertical="center" textRotation="90" wrapText="1"/>
    </xf>
    <xf numFmtId="3" fontId="22" fillId="0" borderId="30" xfId="42" applyNumberFormat="1" applyFont="1" applyFill="1" applyBorder="1" applyAlignment="1">
      <alignment horizontal="left"/>
    </xf>
    <xf numFmtId="3" fontId="22" fillId="0" borderId="31" xfId="42" applyNumberFormat="1" applyFont="1" applyFill="1" applyBorder="1" applyAlignment="1"/>
    <xf numFmtId="0" fontId="22" fillId="0" borderId="32" xfId="42" applyFont="1" applyFill="1" applyBorder="1" applyAlignment="1">
      <alignment horizontal="center"/>
    </xf>
    <xf numFmtId="3" fontId="22" fillId="0" borderId="33" xfId="42" applyNumberFormat="1" applyFont="1" applyFill="1" applyBorder="1" applyAlignment="1">
      <alignment horizontal="left"/>
    </xf>
    <xf numFmtId="3" fontId="22" fillId="0" borderId="34" xfId="42" applyNumberFormat="1" applyFont="1" applyFill="1" applyBorder="1" applyAlignment="1"/>
    <xf numFmtId="0" fontId="22" fillId="0" borderId="35" xfId="42" applyFont="1" applyFill="1" applyBorder="1" applyAlignment="1">
      <alignment horizontal="center"/>
    </xf>
    <xf numFmtId="0" fontId="28" fillId="0" borderId="0" xfId="50" applyFont="1" applyAlignment="1">
      <alignment horizontal="center"/>
    </xf>
    <xf numFmtId="0" fontId="30" fillId="0" borderId="0" xfId="0" applyFont="1" applyAlignment="1">
      <alignment horizontal="center" vertical="center" readingOrder="1"/>
    </xf>
    <xf numFmtId="0" fontId="29" fillId="0" borderId="0" xfId="50" applyFont="1" applyAlignment="1">
      <alignment horizontal="center" vertical="center"/>
    </xf>
    <xf numFmtId="0" fontId="30" fillId="0" borderId="0" xfId="42" applyFont="1" applyAlignment="1">
      <alignment horizontal="center" vertical="center" wrapText="1"/>
    </xf>
    <xf numFmtId="0" fontId="32" fillId="35" borderId="12" xfId="50" applyFont="1" applyFill="1" applyBorder="1" applyAlignment="1">
      <alignment horizontal="left" vertical="center"/>
    </xf>
    <xf numFmtId="0" fontId="32" fillId="35" borderId="12" xfId="50" applyFont="1" applyFill="1" applyBorder="1" applyAlignment="1">
      <alignment horizontal="center"/>
    </xf>
    <xf numFmtId="0" fontId="32" fillId="35" borderId="12" xfId="50" applyFont="1" applyFill="1" applyBorder="1" applyAlignment="1">
      <alignment horizontal="center"/>
    </xf>
    <xf numFmtId="0" fontId="32" fillId="35" borderId="22" xfId="50" applyFont="1" applyFill="1" applyBorder="1" applyAlignment="1">
      <alignment horizontal="center" vertical="center"/>
    </xf>
    <xf numFmtId="0" fontId="32" fillId="35" borderId="24" xfId="50" applyFont="1" applyFill="1" applyBorder="1" applyAlignment="1">
      <alignment horizontal="center"/>
    </xf>
    <xf numFmtId="0" fontId="32" fillId="35" borderId="25" xfId="50" applyFont="1" applyFill="1" applyBorder="1" applyAlignment="1">
      <alignment horizontal="center"/>
    </xf>
    <xf numFmtId="0" fontId="32" fillId="35" borderId="26" xfId="50" applyFont="1" applyFill="1" applyBorder="1" applyAlignment="1">
      <alignment horizontal="center"/>
    </xf>
    <xf numFmtId="0" fontId="32" fillId="35" borderId="23" xfId="50" applyFont="1" applyFill="1" applyBorder="1" applyAlignment="1">
      <alignment horizontal="center" vertical="center"/>
    </xf>
  </cellXfs>
  <cellStyles count="59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45"/>
    <cellStyle name="60% - Énfasis2" xfId="25" builtinId="36" customBuiltin="1"/>
    <cellStyle name="60% - Énfasis2 2" xfId="46"/>
    <cellStyle name="60% - Énfasis3" xfId="29" builtinId="40" customBuiltin="1"/>
    <cellStyle name="60% - Énfasis3 2" xfId="48"/>
    <cellStyle name="60% - Énfasis4" xfId="33" builtinId="44" customBuiltin="1"/>
    <cellStyle name="60% - Énfasis4 2" xfId="49"/>
    <cellStyle name="60% - Énfasis5" xfId="37" builtinId="48" customBuiltin="1"/>
    <cellStyle name="60% - Énfasis5 2" xfId="52"/>
    <cellStyle name="60% - Énfasis6" xfId="41" builtinId="52" customBuiltin="1"/>
    <cellStyle name="60% - Énfasis6 2" xfId="53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uro" xfId="56"/>
    <cellStyle name="Incorrecto" xfId="7" builtinId="27" customBuiltin="1"/>
    <cellStyle name="Neutral" xfId="8" builtinId="28" customBuiltin="1"/>
    <cellStyle name="Neutral 2" xfId="43"/>
    <cellStyle name="Normal" xfId="0" builtinId="0"/>
    <cellStyle name="Normal 2" xfId="50"/>
    <cellStyle name="Normal 2 2" xfId="57"/>
    <cellStyle name="Normal 3" xfId="58"/>
    <cellStyle name="Normal 56" xfId="51"/>
    <cellStyle name="Normal 57" xfId="47"/>
    <cellStyle name="Normal 58" xfId="44"/>
    <cellStyle name="Normal 59" xfId="54"/>
    <cellStyle name="Normal 60" xfId="55"/>
    <cellStyle name="Normal_Población ocupada por entidad federativa 2009 (I) ranking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6"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21132"/>
      <color rgb="FFD4C19C"/>
      <color rgb="FFB38E5D"/>
      <color rgb="FFD48E5D"/>
      <color rgb="FF4E2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54026941673416"/>
          <c:y val="4.1703456559455489E-2"/>
          <c:w val="0.83434656824802467"/>
          <c:h val="0.783728279727745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'Formales vs Informales'!$G$21</c:f>
              <c:strCache>
                <c:ptCount val="1"/>
                <c:pt idx="0">
                  <c:v>Totales</c:v>
                </c:pt>
              </c:strCache>
            </c:strRef>
          </c:tx>
          <c:spPr>
            <a:solidFill>
              <a:srgbClr val="621132"/>
            </a:solidFill>
            <a:ln>
              <a:noFill/>
            </a:ln>
            <a:effectLst/>
          </c:spPr>
          <c:invertIfNegative val="0"/>
          <c:cat>
            <c:strRef>
              <c:f>'Formales vs Informales'!$A$25:$A$41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2022/I</c:v>
                </c:pt>
                <c:pt idx="15">
                  <c:v>2022/II</c:v>
                </c:pt>
                <c:pt idx="16">
                  <c:v>2022/III</c:v>
                </c:pt>
              </c:strCache>
            </c:strRef>
          </c:cat>
          <c:val>
            <c:numRef>
              <c:f>'Formales vs Informales'!$G$25:$G$41</c:f>
              <c:numCache>
                <c:formatCode>#,##0</c:formatCode>
                <c:ptCount val="17"/>
                <c:pt idx="0">
                  <c:v>-3407</c:v>
                </c:pt>
                <c:pt idx="1">
                  <c:v>14434</c:v>
                </c:pt>
                <c:pt idx="2">
                  <c:v>7221</c:v>
                </c:pt>
                <c:pt idx="3">
                  <c:v>64871</c:v>
                </c:pt>
                <c:pt idx="4">
                  <c:v>23327</c:v>
                </c:pt>
                <c:pt idx="5">
                  <c:v>52244</c:v>
                </c:pt>
                <c:pt idx="6">
                  <c:v>21039</c:v>
                </c:pt>
                <c:pt idx="7">
                  <c:v>40629</c:v>
                </c:pt>
                <c:pt idx="8">
                  <c:v>61565</c:v>
                </c:pt>
                <c:pt idx="9">
                  <c:v>32314</c:v>
                </c:pt>
                <c:pt idx="10">
                  <c:v>71242</c:v>
                </c:pt>
                <c:pt idx="11">
                  <c:v>24610</c:v>
                </c:pt>
                <c:pt idx="12">
                  <c:v>-71915</c:v>
                </c:pt>
                <c:pt idx="13">
                  <c:v>134601</c:v>
                </c:pt>
                <c:pt idx="14">
                  <c:v>82509</c:v>
                </c:pt>
                <c:pt idx="15">
                  <c:v>41956</c:v>
                </c:pt>
                <c:pt idx="16">
                  <c:v>21210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2-4F29-BDB2-D8E0C2BCD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00689064"/>
        <c:axId val="255821768"/>
      </c:barChart>
      <c:catAx>
        <c:axId val="300689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Periodo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255821768"/>
        <c:crosses val="autoZero"/>
        <c:auto val="1"/>
        <c:lblAlgn val="ctr"/>
        <c:lblOffset val="100"/>
        <c:noMultiLvlLbl val="0"/>
      </c:catAx>
      <c:valAx>
        <c:axId val="2558217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Empleos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300689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84925354718874"/>
          <c:y val="3.1346191065335628E-2"/>
          <c:w val="0.85506298827185545"/>
          <c:h val="0.7230682465164859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'Formales vs Informales'!$E$21</c:f>
              <c:strCache>
                <c:ptCount val="1"/>
                <c:pt idx="0">
                  <c:v>Formales</c:v>
                </c:pt>
              </c:strCache>
            </c:strRef>
          </c:tx>
          <c:spPr>
            <a:pattFill prst="dkHorz">
              <a:fgClr>
                <a:srgbClr val="62113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pattFill prst="dkHorz">
                <a:fgClr>
                  <a:srgbClr val="62113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21-4912-8EE6-3E742EDD2ADE}"/>
              </c:ext>
            </c:extLst>
          </c:dPt>
          <c:dPt>
            <c:idx val="10"/>
            <c:invertIfNegative val="0"/>
            <c:bubble3D val="0"/>
            <c:spPr>
              <a:pattFill prst="dkHorz">
                <a:fgClr>
                  <a:srgbClr val="62113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621-4912-8EE6-3E742EDD2ADE}"/>
              </c:ext>
            </c:extLst>
          </c:dPt>
          <c:cat>
            <c:strRef>
              <c:f>'Formales vs Informales'!$A$25:$A$41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2022/I</c:v>
                </c:pt>
                <c:pt idx="15">
                  <c:v>2022/II</c:v>
                </c:pt>
                <c:pt idx="16">
                  <c:v>2022/III</c:v>
                </c:pt>
              </c:strCache>
            </c:strRef>
          </c:cat>
          <c:val>
            <c:numRef>
              <c:f>'Formales vs Informales'!$E$25:$E$41</c:f>
              <c:numCache>
                <c:formatCode>#,##0</c:formatCode>
                <c:ptCount val="17"/>
                <c:pt idx="0">
                  <c:v>-25881</c:v>
                </c:pt>
                <c:pt idx="1">
                  <c:v>-11081</c:v>
                </c:pt>
                <c:pt idx="2">
                  <c:v>-5365</c:v>
                </c:pt>
                <c:pt idx="3">
                  <c:v>2047</c:v>
                </c:pt>
                <c:pt idx="4">
                  <c:v>24789</c:v>
                </c:pt>
                <c:pt idx="5">
                  <c:v>95393</c:v>
                </c:pt>
                <c:pt idx="6">
                  <c:v>43603</c:v>
                </c:pt>
                <c:pt idx="7">
                  <c:v>-8748</c:v>
                </c:pt>
                <c:pt idx="8">
                  <c:v>88053</c:v>
                </c:pt>
                <c:pt idx="9">
                  <c:v>-7793</c:v>
                </c:pt>
                <c:pt idx="10">
                  <c:v>64990</c:v>
                </c:pt>
                <c:pt idx="11">
                  <c:v>37701</c:v>
                </c:pt>
                <c:pt idx="12">
                  <c:v>-52357</c:v>
                </c:pt>
                <c:pt idx="13">
                  <c:v>46513</c:v>
                </c:pt>
                <c:pt idx="14">
                  <c:v>16498</c:v>
                </c:pt>
                <c:pt idx="15">
                  <c:v>26127</c:v>
                </c:pt>
                <c:pt idx="16">
                  <c:v>26270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621-4912-8EE6-3E742EDD2ADE}"/>
            </c:ext>
          </c:extLst>
        </c:ser>
        <c:ser>
          <c:idx val="0"/>
          <c:order val="1"/>
          <c:tx>
            <c:strRef>
              <c:f>'Formales vs Informales'!$F$21</c:f>
              <c:strCache>
                <c:ptCount val="1"/>
                <c:pt idx="0">
                  <c:v>Informales</c:v>
                </c:pt>
              </c:strCache>
            </c:strRef>
          </c:tx>
          <c:spPr>
            <a:solidFill>
              <a:srgbClr val="621132"/>
            </a:solidFill>
            <a:ln>
              <a:noFill/>
            </a:ln>
            <a:effectLst/>
          </c:spPr>
          <c:invertIfNegative val="0"/>
          <c:cat>
            <c:strRef>
              <c:f>'Formales vs Informales'!$A$25:$A$41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2022/I</c:v>
                </c:pt>
                <c:pt idx="15">
                  <c:v>2022/II</c:v>
                </c:pt>
                <c:pt idx="16">
                  <c:v>2022/III</c:v>
                </c:pt>
              </c:strCache>
            </c:strRef>
          </c:cat>
          <c:val>
            <c:numRef>
              <c:f>'Formales vs Informales'!$F$25:$F$41</c:f>
              <c:numCache>
                <c:formatCode>#,##0</c:formatCode>
                <c:ptCount val="17"/>
                <c:pt idx="0">
                  <c:v>22474</c:v>
                </c:pt>
                <c:pt idx="1">
                  <c:v>25515</c:v>
                </c:pt>
                <c:pt idx="2">
                  <c:v>12586</c:v>
                </c:pt>
                <c:pt idx="3">
                  <c:v>62824</c:v>
                </c:pt>
                <c:pt idx="4">
                  <c:v>-1462</c:v>
                </c:pt>
                <c:pt idx="5">
                  <c:v>-43149</c:v>
                </c:pt>
                <c:pt idx="6">
                  <c:v>-22564</c:v>
                </c:pt>
                <c:pt idx="7">
                  <c:v>49377</c:v>
                </c:pt>
                <c:pt idx="8">
                  <c:v>-26488</c:v>
                </c:pt>
                <c:pt idx="9">
                  <c:v>40107</c:v>
                </c:pt>
                <c:pt idx="10">
                  <c:v>6252</c:v>
                </c:pt>
                <c:pt idx="11">
                  <c:v>-13091</c:v>
                </c:pt>
                <c:pt idx="12">
                  <c:v>-19558</c:v>
                </c:pt>
                <c:pt idx="13">
                  <c:v>88088</c:v>
                </c:pt>
                <c:pt idx="14">
                  <c:v>66011</c:v>
                </c:pt>
                <c:pt idx="15">
                  <c:v>15829</c:v>
                </c:pt>
                <c:pt idx="16">
                  <c:v>-5060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621-4912-8EE6-3E742EDD2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97210368"/>
        <c:axId val="370753360"/>
      </c:barChart>
      <c:catAx>
        <c:axId val="297210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Periodo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370753360"/>
        <c:crosses val="autoZero"/>
        <c:auto val="1"/>
        <c:lblAlgn val="ctr"/>
        <c:lblOffset val="100"/>
        <c:noMultiLvlLbl val="0"/>
      </c:catAx>
      <c:valAx>
        <c:axId val="3707533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Empleos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29721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457484331558999"/>
          <c:y val="0.93041188408150011"/>
          <c:w val="0.25085013552550123"/>
          <c:h val="6.95881159184998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87580005148737"/>
          <c:y val="2.672758970822078E-2"/>
          <c:w val="0.88112419994851254"/>
          <c:h val="0.48141664110168048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'PO Entidades'!$U$22</c:f>
              <c:strCache>
                <c:ptCount val="1"/>
                <c:pt idx="0">
                  <c:v>Dif 2022/III vs 2021/IV</c:v>
                </c:pt>
              </c:strCache>
            </c:strRef>
          </c:tx>
          <c:spPr>
            <a:solidFill>
              <a:srgbClr val="621132"/>
            </a:solidFill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296E-490D-A604-1BB2FC5B9D6F}"/>
              </c:ext>
            </c:extLst>
          </c:dPt>
          <c:dPt>
            <c:idx val="24"/>
            <c:invertIfNegative val="0"/>
            <c:bubble3D val="0"/>
            <c:spPr>
              <a:solidFill>
                <a:srgbClr val="D4C19C"/>
              </a:solidFill>
            </c:spPr>
            <c:extLst>
              <c:ext xmlns:c16="http://schemas.microsoft.com/office/drawing/2014/chart" uri="{C3380CC4-5D6E-409C-BE32-E72D297353CC}">
                <c16:uniqueId val="{00000013-EA08-48A6-9DA9-07F41D4377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'PO Entidades'!$T$23:$T$54</c:f>
              <c:strCache>
                <c:ptCount val="32"/>
                <c:pt idx="0">
                  <c:v>México</c:v>
                </c:pt>
                <c:pt idx="1">
                  <c:v>Jalisco</c:v>
                </c:pt>
                <c:pt idx="2">
                  <c:v>Michoacán</c:v>
                </c:pt>
                <c:pt idx="3">
                  <c:v>Cd. de México</c:v>
                </c:pt>
                <c:pt idx="4">
                  <c:v>Oaxaca</c:v>
                </c:pt>
                <c:pt idx="5">
                  <c:v>Hidalgo</c:v>
                </c:pt>
                <c:pt idx="6">
                  <c:v>Chihuahua</c:v>
                </c:pt>
                <c:pt idx="7">
                  <c:v>Guerrero</c:v>
                </c:pt>
                <c:pt idx="8">
                  <c:v>Guanajuato</c:v>
                </c:pt>
                <c:pt idx="9">
                  <c:v>Tabasco</c:v>
                </c:pt>
                <c:pt idx="10">
                  <c:v>Quintana Roo</c:v>
                </c:pt>
                <c:pt idx="11">
                  <c:v>Yucatán</c:v>
                </c:pt>
                <c:pt idx="12">
                  <c:v>Coahuila</c:v>
                </c:pt>
                <c:pt idx="13">
                  <c:v>Querétaro</c:v>
                </c:pt>
                <c:pt idx="14">
                  <c:v>Sinaloa</c:v>
                </c:pt>
                <c:pt idx="15">
                  <c:v>Tlaxcala</c:v>
                </c:pt>
                <c:pt idx="16">
                  <c:v>Durango</c:v>
                </c:pt>
                <c:pt idx="17">
                  <c:v>Chiapas</c:v>
                </c:pt>
                <c:pt idx="18">
                  <c:v>Morelos</c:v>
                </c:pt>
                <c:pt idx="19">
                  <c:v>Campeche</c:v>
                </c:pt>
                <c:pt idx="20">
                  <c:v>Nayarit</c:v>
                </c:pt>
                <c:pt idx="21">
                  <c:v>Baja California Sur</c:v>
                </c:pt>
                <c:pt idx="22">
                  <c:v>Aguascalientes</c:v>
                </c:pt>
                <c:pt idx="23">
                  <c:v>Colima</c:v>
                </c:pt>
                <c:pt idx="24">
                  <c:v>Baja California</c:v>
                </c:pt>
                <c:pt idx="25">
                  <c:v>Nuevo León</c:v>
                </c:pt>
                <c:pt idx="26">
                  <c:v>Puebla</c:v>
                </c:pt>
                <c:pt idx="27">
                  <c:v>Zacatecas</c:v>
                </c:pt>
                <c:pt idx="28">
                  <c:v>Sonora</c:v>
                </c:pt>
                <c:pt idx="29">
                  <c:v>Tamaulipas</c:v>
                </c:pt>
                <c:pt idx="30">
                  <c:v>San Luis Potosí</c:v>
                </c:pt>
                <c:pt idx="31">
                  <c:v>Veracruz</c:v>
                </c:pt>
              </c:strCache>
            </c:strRef>
          </c:cat>
          <c:val>
            <c:numRef>
              <c:f>'PO Entidades'!$U$23:$U$54</c:f>
              <c:numCache>
                <c:formatCode>#,##0</c:formatCode>
                <c:ptCount val="32"/>
                <c:pt idx="0">
                  <c:v>179217</c:v>
                </c:pt>
                <c:pt idx="1">
                  <c:v>99015</c:v>
                </c:pt>
                <c:pt idx="2">
                  <c:v>98592</c:v>
                </c:pt>
                <c:pt idx="3">
                  <c:v>81409</c:v>
                </c:pt>
                <c:pt idx="4">
                  <c:v>67328</c:v>
                </c:pt>
                <c:pt idx="5">
                  <c:v>64874</c:v>
                </c:pt>
                <c:pt idx="6">
                  <c:v>49004</c:v>
                </c:pt>
                <c:pt idx="7">
                  <c:v>45282</c:v>
                </c:pt>
                <c:pt idx="8">
                  <c:v>44205</c:v>
                </c:pt>
                <c:pt idx="9">
                  <c:v>39705</c:v>
                </c:pt>
                <c:pt idx="10">
                  <c:v>38132</c:v>
                </c:pt>
                <c:pt idx="11">
                  <c:v>33030</c:v>
                </c:pt>
                <c:pt idx="12">
                  <c:v>28888</c:v>
                </c:pt>
                <c:pt idx="13">
                  <c:v>25948</c:v>
                </c:pt>
                <c:pt idx="14">
                  <c:v>24651</c:v>
                </c:pt>
                <c:pt idx="15">
                  <c:v>21085</c:v>
                </c:pt>
                <c:pt idx="16">
                  <c:v>19903</c:v>
                </c:pt>
                <c:pt idx="17">
                  <c:v>19332</c:v>
                </c:pt>
                <c:pt idx="18">
                  <c:v>18751</c:v>
                </c:pt>
                <c:pt idx="19">
                  <c:v>14319</c:v>
                </c:pt>
                <c:pt idx="20">
                  <c:v>10510</c:v>
                </c:pt>
                <c:pt idx="21">
                  <c:v>10195</c:v>
                </c:pt>
                <c:pt idx="22">
                  <c:v>8158</c:v>
                </c:pt>
                <c:pt idx="23">
                  <c:v>-6419</c:v>
                </c:pt>
                <c:pt idx="24">
                  <c:v>-7493</c:v>
                </c:pt>
                <c:pt idx="25">
                  <c:v>-11836</c:v>
                </c:pt>
                <c:pt idx="26">
                  <c:v>-13840</c:v>
                </c:pt>
                <c:pt idx="27">
                  <c:v>-17329</c:v>
                </c:pt>
                <c:pt idx="28">
                  <c:v>-19487</c:v>
                </c:pt>
                <c:pt idx="29">
                  <c:v>-30914</c:v>
                </c:pt>
                <c:pt idx="30">
                  <c:v>-32413</c:v>
                </c:pt>
                <c:pt idx="31">
                  <c:v>-72572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342-4DB9-B4DB-FC7A0ACF0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370752184"/>
        <c:axId val="370752576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spPr>
                  <a:solidFill>
                    <a:srgbClr val="621132"/>
                  </a:solidFill>
                  <a:ln>
                    <a:noFill/>
                  </a:ln>
                  <a:effectLst/>
                </c:spPr>
                <c:invertIfNegative val="0"/>
                <c:dPt>
                  <c:idx val="2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1-F2F4-40DF-BC87-19C31C412347}"/>
                    </c:ext>
                  </c:extLst>
                </c:dPt>
                <c:dPt>
                  <c:idx val="3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3-F2F4-40DF-BC87-19C31C412347}"/>
                    </c:ext>
                  </c:extLst>
                </c:dPt>
                <c:dPt>
                  <c:idx val="4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5-F2F4-40DF-BC87-19C31C412347}"/>
                    </c:ext>
                  </c:extLst>
                </c:dPt>
                <c:dPt>
                  <c:idx val="5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6-F2F4-40DF-BC87-19C31C412347}"/>
                    </c:ext>
                  </c:extLst>
                </c:dPt>
                <c:dPt>
                  <c:idx val="6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8-F2F4-40DF-BC87-19C31C412347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B38E5D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F-6268-4D66-9C24-F12C505D2C00}"/>
                    </c:ext>
                  </c:extLst>
                </c:dPt>
                <c:dPt>
                  <c:idx val="8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1B-02D5-4E2C-BAD2-E4810F45A1F0}"/>
                    </c:ext>
                  </c:extLst>
                </c:dPt>
                <c:dPt>
                  <c:idx val="9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A-F2F4-40DF-BC87-19C31C412347}"/>
                    </c:ext>
                  </c:extLst>
                </c:dPt>
                <c:dPt>
                  <c:idx val="13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B-F2F4-40DF-BC87-19C31C412347}"/>
                    </c:ext>
                  </c:extLst>
                </c:dPt>
                <c:dPt>
                  <c:idx val="15"/>
                  <c:invertIfNegative val="0"/>
                  <c:bubble3D val="0"/>
                  <c:spPr>
                    <a:solidFill>
                      <a:srgbClr val="B38E5D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F2F4-40DF-BC87-19C31C412347}"/>
                    </c:ext>
                  </c:extLst>
                </c:dPt>
                <c:dPt>
                  <c:idx val="16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F-F2F4-40DF-BC87-19C31C412347}"/>
                    </c:ext>
                  </c:extLst>
                </c:dPt>
                <c:dPt>
                  <c:idx val="17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11-F2F4-40DF-BC87-19C31C412347}"/>
                    </c:ext>
                  </c:extLst>
                </c:dPt>
                <c:dPt>
                  <c:idx val="20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13-F2F4-40DF-BC87-19C31C412347}"/>
                    </c:ext>
                  </c:extLst>
                </c:dPt>
                <c:dPt>
                  <c:idx val="22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17-EB88-4E73-B287-8BBAE8A8F829}"/>
                    </c:ext>
                  </c:extLst>
                </c:dPt>
                <c:dPt>
                  <c:idx val="28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15-F2F4-40DF-BC87-19C31C412347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1.0353598792585512E-3"/>
                        <c:y val="-5.7051164059038074E-2"/>
                      </c:manualLayout>
                    </c:layout>
                    <c:tx>
                      <c:rich>
                        <a:bodyPr rot="-5400000" vert="horz"/>
                        <a:lstStyle/>
                        <a:p>
                          <a:pPr>
                            <a:defRPr sz="800"/>
                          </a:pPr>
                          <a:fld id="{DAC05413-A31C-470A-A5BF-1397D2E6ED91}" type="VALUE">
                            <a:rPr lang="en-US" sz="800"/>
                            <a:pPr>
                              <a:defRPr sz="800"/>
                            </a:pPr>
                            <a:t>[VALOR]</a:t>
                          </a:fld>
                          <a:endParaRPr lang="es-MX"/>
                        </a:p>
                      </c:rich>
                    </c:tx>
                    <c:numFmt formatCode="#,##0" sourceLinked="0"/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spPr xmlns:c15="http://schemas.microsoft.com/office/drawing/2012/chart">
                          <a:prstGeom prst="rect">
                            <a:avLst/>
                          </a:prstGeom>
                        </c15:spPr>
                        <c15:layout>
                          <c:manualLayout>
                            <c:w val="0.10537081321967579"/>
                            <c:h val="5.3440024542386749E-2"/>
                          </c:manualLayout>
                        </c15:layout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1B-7AD2-4FE5-98EF-450DBBD71658}"/>
                      </c:ext>
                    </c:extLst>
                  </c:dLbl>
                  <c:dLbl>
                    <c:idx val="1"/>
                    <c:layout>
                      <c:manualLayout>
                        <c:x val="0"/>
                        <c:y val="9.3896713615023424E-3"/>
                      </c:manualLayout>
                    </c:layout>
                    <c:numFmt formatCode="#,##0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/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spPr xmlns:c15="http://schemas.microsoft.com/office/drawing/2012/chart">
                          <a:prstGeom prst="rect">
                            <a:avLst/>
                          </a:prstGeom>
                        </c15:spPr>
                      </c:ext>
                      <c:ext xmlns:c16="http://schemas.microsoft.com/office/drawing/2014/chart" uri="{C3380CC4-5D6E-409C-BE32-E72D297353CC}">
                        <c16:uniqueId val="{0000001A-7AD2-4FE5-98EF-450DBBD71658}"/>
                      </c:ext>
                    </c:extLst>
                  </c:dLbl>
                  <c:numFmt formatCode="#,##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/>
                    <a:lstStyle/>
                    <a:p>
                      <a:pPr>
                        <a:defRPr sz="800"/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pPr xmlns:c15="http://schemas.microsoft.com/office/drawing/2012/chart">
                        <a:prstGeom prst="rect">
                          <a:avLst/>
                        </a:prstGeom>
                      </c15:spPr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Entidades'!$T$23:$T$54</c15:sqref>
                        </c15:formulaRef>
                      </c:ext>
                    </c:extLst>
                    <c:strCache>
                      <c:ptCount val="32"/>
                      <c:pt idx="0">
                        <c:v>México</c:v>
                      </c:pt>
                      <c:pt idx="1">
                        <c:v>Jalisco</c:v>
                      </c:pt>
                      <c:pt idx="2">
                        <c:v>Michoacán</c:v>
                      </c:pt>
                      <c:pt idx="3">
                        <c:v>Cd. de México</c:v>
                      </c:pt>
                      <c:pt idx="4">
                        <c:v>Oaxaca</c:v>
                      </c:pt>
                      <c:pt idx="5">
                        <c:v>Hidalgo</c:v>
                      </c:pt>
                      <c:pt idx="6">
                        <c:v>Chihuahua</c:v>
                      </c:pt>
                      <c:pt idx="7">
                        <c:v>Guerrero</c:v>
                      </c:pt>
                      <c:pt idx="8">
                        <c:v>Guanajuato</c:v>
                      </c:pt>
                      <c:pt idx="9">
                        <c:v>Tabasco</c:v>
                      </c:pt>
                      <c:pt idx="10">
                        <c:v>Quintana Roo</c:v>
                      </c:pt>
                      <c:pt idx="11">
                        <c:v>Yucatán</c:v>
                      </c:pt>
                      <c:pt idx="12">
                        <c:v>Coahuila</c:v>
                      </c:pt>
                      <c:pt idx="13">
                        <c:v>Querétaro</c:v>
                      </c:pt>
                      <c:pt idx="14">
                        <c:v>Sinaloa</c:v>
                      </c:pt>
                      <c:pt idx="15">
                        <c:v>Tlaxcala</c:v>
                      </c:pt>
                      <c:pt idx="16">
                        <c:v>Durango</c:v>
                      </c:pt>
                      <c:pt idx="17">
                        <c:v>Chiapas</c:v>
                      </c:pt>
                      <c:pt idx="18">
                        <c:v>Morelos</c:v>
                      </c:pt>
                      <c:pt idx="19">
                        <c:v>Campeche</c:v>
                      </c:pt>
                      <c:pt idx="20">
                        <c:v>Nayarit</c:v>
                      </c:pt>
                      <c:pt idx="21">
                        <c:v>Baja California Sur</c:v>
                      </c:pt>
                      <c:pt idx="22">
                        <c:v>Aguascalientes</c:v>
                      </c:pt>
                      <c:pt idx="23">
                        <c:v>Colima</c:v>
                      </c:pt>
                      <c:pt idx="24">
                        <c:v>Baja California</c:v>
                      </c:pt>
                      <c:pt idx="25">
                        <c:v>Nuevo León</c:v>
                      </c:pt>
                      <c:pt idx="26">
                        <c:v>Puebla</c:v>
                      </c:pt>
                      <c:pt idx="27">
                        <c:v>Zacatecas</c:v>
                      </c:pt>
                      <c:pt idx="28">
                        <c:v>Sonora</c:v>
                      </c:pt>
                      <c:pt idx="29">
                        <c:v>Tamaulipas</c:v>
                      </c:pt>
                      <c:pt idx="30">
                        <c:v>San Luis Potosí</c:v>
                      </c:pt>
                      <c:pt idx="31">
                        <c:v>Veracruz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Entidades'!$U$23:$U$54</c15:sqref>
                        </c15:formulaRef>
                      </c:ext>
                    </c:extLst>
                    <c:numCache>
                      <c:formatCode>#,##0</c:formatCode>
                      <c:ptCount val="32"/>
                      <c:pt idx="0">
                        <c:v>179217</c:v>
                      </c:pt>
                      <c:pt idx="1">
                        <c:v>99015</c:v>
                      </c:pt>
                      <c:pt idx="2">
                        <c:v>98592</c:v>
                      </c:pt>
                      <c:pt idx="3">
                        <c:v>81409</c:v>
                      </c:pt>
                      <c:pt idx="4">
                        <c:v>67328</c:v>
                      </c:pt>
                      <c:pt idx="5">
                        <c:v>64874</c:v>
                      </c:pt>
                      <c:pt idx="6">
                        <c:v>49004</c:v>
                      </c:pt>
                      <c:pt idx="7">
                        <c:v>45282</c:v>
                      </c:pt>
                      <c:pt idx="8">
                        <c:v>44205</c:v>
                      </c:pt>
                      <c:pt idx="9">
                        <c:v>39705</c:v>
                      </c:pt>
                      <c:pt idx="10">
                        <c:v>38132</c:v>
                      </c:pt>
                      <c:pt idx="11">
                        <c:v>33030</c:v>
                      </c:pt>
                      <c:pt idx="12">
                        <c:v>28888</c:v>
                      </c:pt>
                      <c:pt idx="13">
                        <c:v>25948</c:v>
                      </c:pt>
                      <c:pt idx="14">
                        <c:v>24651</c:v>
                      </c:pt>
                      <c:pt idx="15">
                        <c:v>21085</c:v>
                      </c:pt>
                      <c:pt idx="16">
                        <c:v>19903</c:v>
                      </c:pt>
                      <c:pt idx="17">
                        <c:v>19332</c:v>
                      </c:pt>
                      <c:pt idx="18">
                        <c:v>18751</c:v>
                      </c:pt>
                      <c:pt idx="19">
                        <c:v>14319</c:v>
                      </c:pt>
                      <c:pt idx="20">
                        <c:v>10510</c:v>
                      </c:pt>
                      <c:pt idx="21">
                        <c:v>10195</c:v>
                      </c:pt>
                      <c:pt idx="22">
                        <c:v>8158</c:v>
                      </c:pt>
                      <c:pt idx="23">
                        <c:v>-6419</c:v>
                      </c:pt>
                      <c:pt idx="24">
                        <c:v>-7493</c:v>
                      </c:pt>
                      <c:pt idx="25">
                        <c:v>-11836</c:v>
                      </c:pt>
                      <c:pt idx="26">
                        <c:v>-13840</c:v>
                      </c:pt>
                      <c:pt idx="27">
                        <c:v>-17329</c:v>
                      </c:pt>
                      <c:pt idx="28">
                        <c:v>-19487</c:v>
                      </c:pt>
                      <c:pt idx="29">
                        <c:v>-30914</c:v>
                      </c:pt>
                      <c:pt idx="30">
                        <c:v>-32413</c:v>
                      </c:pt>
                      <c:pt idx="31">
                        <c:v>-72572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6-F2F4-40DF-BC87-19C31C412347}"/>
                  </c:ext>
                </c:extLst>
              </c15:ser>
            </c15:filteredBarSeries>
          </c:ext>
        </c:extLst>
      </c:barChart>
      <c:catAx>
        <c:axId val="370752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Estados</a:t>
                </a:r>
              </a:p>
            </c:rich>
          </c:tx>
          <c:layout>
            <c:manualLayout>
              <c:xMode val="edge"/>
              <c:yMode val="edge"/>
              <c:x val="0.53048491718180613"/>
              <c:y val="0.914589767188192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100"/>
            </a:pPr>
            <a:endParaRPr lang="es-MX"/>
          </a:p>
        </c:txPr>
        <c:crossAx val="37075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0752576"/>
        <c:scaling>
          <c:orientation val="minMax"/>
          <c:max val="280000"/>
          <c:min val="-190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Empleos</a:t>
                </a:r>
              </a:p>
            </c:rich>
          </c:tx>
          <c:layout>
            <c:manualLayout>
              <c:xMode val="edge"/>
              <c:yMode val="edge"/>
              <c:x val="1.6640988824476806E-3"/>
              <c:y val="0.17111448224935186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0"/>
          <a:lstStyle/>
          <a:p>
            <a:pPr>
              <a:defRPr sz="1000"/>
            </a:pPr>
            <a:endParaRPr lang="es-MX"/>
          </a:p>
        </c:txPr>
        <c:crossAx val="37075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latin typeface="Montserrat" panose="00000500000000000000" pitchFamily="2" charset="0"/>
        </a:defRPr>
      </a:pPr>
      <a:endParaRPr lang="es-MX"/>
    </a:p>
  </c:txPr>
  <c:printSettings>
    <c:headerFooter alignWithMargins="0"/>
    <c:pageMargins b="1" l="0.7500000000000131" r="0.7500000000000131" t="1" header="0" footer="0"/>
    <c:pageSetup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719666</xdr:colOff>
      <xdr:row>1</xdr:row>
      <xdr:rowOff>0</xdr:rowOff>
    </xdr:from>
    <xdr:to>
      <xdr:col>14</xdr:col>
      <xdr:colOff>730249</xdr:colOff>
      <xdr:row>17</xdr:row>
      <xdr:rowOff>21167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3CC7C6-1D08-43E7-B897-76A2ED6A30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17990</xdr:colOff>
      <xdr:row>0</xdr:row>
      <xdr:rowOff>412751</xdr:rowOff>
    </xdr:from>
    <xdr:to>
      <xdr:col>7</xdr:col>
      <xdr:colOff>10584</xdr:colOff>
      <xdr:row>17</xdr:row>
      <xdr:rowOff>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C2086EB-99D3-41B2-A0F0-79317B3569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</xdr:rowOff>
    </xdr:from>
    <xdr:to>
      <xdr:col>13</xdr:col>
      <xdr:colOff>609600</xdr:colOff>
      <xdr:row>18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GELICA/EXCELDAT/INEGI/ENOE/2008/4to.%20Trimestre/TabE024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533D1A5\TabE022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533D1A5\Tabulados%20b&#225;sicos%20II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01"/>
      <sheetName val="TAB02"/>
      <sheetName val="TAB03"/>
      <sheetName val="TAB04"/>
      <sheetName val="TAB05(1)"/>
      <sheetName val="TAB05(2)"/>
      <sheetName val="TAB06"/>
      <sheetName val="TAB07"/>
      <sheetName val="TAB08"/>
      <sheetName val="TAB0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(1)"/>
      <sheetName val="TAB18(2)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</sheetNames>
    <sheetDataSet>
      <sheetData sheetId="0">
        <row r="7">
          <cell r="B7">
            <v>3111933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01"/>
      <sheetName val="TAB02"/>
      <sheetName val="TAB03"/>
      <sheetName val="TAB04"/>
      <sheetName val="TAB05(1)"/>
      <sheetName val="TAB05(2)"/>
      <sheetName val="TAB06"/>
      <sheetName val="TAB07"/>
      <sheetName val="TAB08"/>
      <sheetName val="TAB0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(1)"/>
      <sheetName val="TAB18(2)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</sheetNames>
    <sheetDataSet>
      <sheetData sheetId="0">
        <row r="7">
          <cell r="B7">
            <v>3068598</v>
          </cell>
          <cell r="C7">
            <v>1525359</v>
          </cell>
          <cell r="D7">
            <v>1543239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8b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  <sheetName val="Cuadro 29"/>
      <sheetName val="Cuadro 30"/>
    </sheetNames>
    <sheetDataSet>
      <sheetData sheetId="0" refreshError="1"/>
      <sheetData sheetId="1" refreshError="1"/>
      <sheetData sheetId="2">
        <row r="8">
          <cell r="B8">
            <v>1344303</v>
          </cell>
          <cell r="D8">
            <v>1025643</v>
          </cell>
          <cell r="E8">
            <v>81719</v>
          </cell>
          <cell r="F8">
            <v>208133</v>
          </cell>
          <cell r="G8">
            <v>28808</v>
          </cell>
          <cell r="H8">
            <v>0</v>
          </cell>
        </row>
        <row r="18">
          <cell r="B18">
            <v>821334</v>
          </cell>
          <cell r="D18">
            <v>619529</v>
          </cell>
          <cell r="E18">
            <v>65955</v>
          </cell>
          <cell r="F18">
            <v>125956</v>
          </cell>
          <cell r="G18">
            <v>9894</v>
          </cell>
          <cell r="H18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opLeftCell="A19" zoomScale="90" zoomScaleNormal="90" workbookViewId="0">
      <selection activeCell="N20" sqref="N20:Q21"/>
    </sheetView>
  </sheetViews>
  <sheetFormatPr baseColWidth="10" defaultColWidth="11" defaultRowHeight="18" x14ac:dyDescent="0.35"/>
  <cols>
    <col min="1" max="1" width="17.7109375" style="34" customWidth="1"/>
    <col min="2" max="2" width="11.28515625" style="34" bestFit="1" customWidth="1"/>
    <col min="3" max="3" width="12.7109375" style="34" bestFit="1" customWidth="1"/>
    <col min="4" max="4" width="11.5703125" style="34" bestFit="1" customWidth="1"/>
    <col min="5" max="5" width="11.42578125" style="34" bestFit="1" customWidth="1"/>
    <col min="6" max="6" width="12.7109375" style="34" bestFit="1" customWidth="1"/>
    <col min="7" max="7" width="11.85546875" style="34" bestFit="1" customWidth="1"/>
    <col min="8" max="9" width="11" style="34"/>
    <col min="10" max="10" width="11.140625" style="34" bestFit="1" customWidth="1"/>
    <col min="11" max="11" width="12.7109375" style="34" bestFit="1" customWidth="1"/>
    <col min="12" max="12" width="11.140625" style="34" bestFit="1" customWidth="1"/>
    <col min="13" max="13" width="11" style="34"/>
    <col min="14" max="14" width="19.42578125" style="34" customWidth="1"/>
    <col min="15" max="15" width="11.7109375" style="34" bestFit="1" customWidth="1"/>
    <col min="16" max="16" width="12.7109375" style="34" bestFit="1" customWidth="1"/>
    <col min="17" max="17" width="11.85546875" style="34" bestFit="1" customWidth="1"/>
    <col min="18" max="16384" width="11" style="34"/>
  </cols>
  <sheetData>
    <row r="1" spans="1:15" ht="34.5" customHeight="1" x14ac:dyDescent="0.35">
      <c r="A1" s="64" t="s">
        <v>55</v>
      </c>
      <c r="B1" s="64"/>
      <c r="C1" s="64"/>
      <c r="D1" s="64"/>
      <c r="E1" s="64"/>
      <c r="F1" s="64"/>
      <c r="G1" s="64"/>
      <c r="I1" s="65" t="s">
        <v>56</v>
      </c>
      <c r="J1" s="65"/>
      <c r="K1" s="65"/>
      <c r="L1" s="65"/>
      <c r="M1" s="65"/>
      <c r="N1" s="65"/>
      <c r="O1" s="65"/>
    </row>
    <row r="19" spans="1:17" ht="18.75" x14ac:dyDescent="0.35">
      <c r="A19" s="33" t="s">
        <v>42</v>
      </c>
    </row>
    <row r="20" spans="1:17" ht="15.75" customHeight="1" x14ac:dyDescent="0.35">
      <c r="A20" s="67" t="s">
        <v>43</v>
      </c>
      <c r="B20" s="68" t="s">
        <v>44</v>
      </c>
      <c r="C20" s="68"/>
      <c r="D20" s="68"/>
      <c r="E20" s="68" t="s">
        <v>52</v>
      </c>
      <c r="F20" s="68"/>
      <c r="G20" s="68"/>
      <c r="I20" s="67" t="s">
        <v>43</v>
      </c>
      <c r="J20" s="68" t="s">
        <v>44</v>
      </c>
      <c r="K20" s="68"/>
      <c r="L20" s="68"/>
      <c r="N20" s="70" t="s">
        <v>49</v>
      </c>
      <c r="O20" s="71" t="s">
        <v>44</v>
      </c>
      <c r="P20" s="72"/>
      <c r="Q20" s="73"/>
    </row>
    <row r="21" spans="1:17" x14ac:dyDescent="0.35">
      <c r="A21" s="67"/>
      <c r="B21" s="69" t="s">
        <v>45</v>
      </c>
      <c r="C21" s="69" t="s">
        <v>46</v>
      </c>
      <c r="D21" s="69" t="s">
        <v>47</v>
      </c>
      <c r="E21" s="69" t="s">
        <v>45</v>
      </c>
      <c r="F21" s="69" t="s">
        <v>46</v>
      </c>
      <c r="G21" s="69" t="s">
        <v>47</v>
      </c>
      <c r="I21" s="67"/>
      <c r="J21" s="69" t="s">
        <v>45</v>
      </c>
      <c r="K21" s="69" t="s">
        <v>46</v>
      </c>
      <c r="L21" s="69" t="s">
        <v>47</v>
      </c>
      <c r="N21" s="74"/>
      <c r="O21" s="69" t="s">
        <v>45</v>
      </c>
      <c r="P21" s="69" t="s">
        <v>46</v>
      </c>
      <c r="Q21" s="69" t="s">
        <v>47</v>
      </c>
    </row>
    <row r="22" spans="1:17" x14ac:dyDescent="0.35">
      <c r="A22" s="35">
        <v>2005</v>
      </c>
      <c r="B22" s="36">
        <f t="shared" ref="B22:B36" si="0">D22-C22</f>
        <v>697579</v>
      </c>
      <c r="C22" s="36">
        <v>518438</v>
      </c>
      <c r="D22" s="36">
        <v>1216017</v>
      </c>
      <c r="E22" s="36"/>
      <c r="F22" s="36"/>
      <c r="G22" s="36"/>
      <c r="I22" s="35" t="s">
        <v>50</v>
      </c>
      <c r="J22" s="36">
        <f t="shared" ref="J22:J24" si="1">L22-K22</f>
        <v>1083675</v>
      </c>
      <c r="K22" s="36">
        <v>604059</v>
      </c>
      <c r="L22" s="36">
        <v>1687734</v>
      </c>
      <c r="M22" s="37"/>
      <c r="N22" s="38" t="s">
        <v>65</v>
      </c>
      <c r="O22" s="41">
        <f>J28-J27</f>
        <v>29350</v>
      </c>
      <c r="P22" s="41">
        <f t="shared" ref="P22:Q22" si="2">K28-K27</f>
        <v>-53182</v>
      </c>
      <c r="Q22" s="41">
        <f t="shared" si="2"/>
        <v>-23832</v>
      </c>
    </row>
    <row r="23" spans="1:17" x14ac:dyDescent="0.35">
      <c r="A23" s="35">
        <v>2006</v>
      </c>
      <c r="B23" s="36">
        <f t="shared" si="0"/>
        <v>752316</v>
      </c>
      <c r="C23" s="36">
        <v>492964</v>
      </c>
      <c r="D23" s="36">
        <v>1245280</v>
      </c>
      <c r="E23" s="36">
        <f>B23-B22</f>
        <v>54737</v>
      </c>
      <c r="F23" s="36">
        <f t="shared" ref="F23:G36" si="3">C23-C22</f>
        <v>-25474</v>
      </c>
      <c r="G23" s="36">
        <f>D23-D22</f>
        <v>29263</v>
      </c>
      <c r="I23" s="35" t="s">
        <v>51</v>
      </c>
      <c r="J23" s="36">
        <f t="shared" si="1"/>
        <v>1067527</v>
      </c>
      <c r="K23" s="36">
        <v>696960</v>
      </c>
      <c r="L23" s="36">
        <v>1764487</v>
      </c>
      <c r="M23" s="37"/>
      <c r="N23" s="38" t="s">
        <v>66</v>
      </c>
      <c r="O23" s="36">
        <f>J28-J25</f>
        <v>46281</v>
      </c>
      <c r="P23" s="36">
        <f t="shared" ref="P23:Q23" si="4">K28-K25</f>
        <v>-53774</v>
      </c>
      <c r="Q23" s="36">
        <f t="shared" si="4"/>
        <v>-7493</v>
      </c>
    </row>
    <row r="24" spans="1:17" x14ac:dyDescent="0.35">
      <c r="A24" s="35">
        <v>2007</v>
      </c>
      <c r="B24" s="36">
        <f t="shared" si="0"/>
        <v>784859</v>
      </c>
      <c r="C24" s="36">
        <v>532470</v>
      </c>
      <c r="D24" s="36">
        <v>1317329</v>
      </c>
      <c r="E24" s="36">
        <f t="shared" ref="E24:E35" si="5">B24-B23</f>
        <v>32543</v>
      </c>
      <c r="F24" s="36">
        <f t="shared" si="3"/>
        <v>39506</v>
      </c>
      <c r="G24" s="36">
        <f t="shared" si="3"/>
        <v>72049</v>
      </c>
      <c r="I24" s="35" t="s">
        <v>53</v>
      </c>
      <c r="J24" s="36">
        <f t="shared" si="1"/>
        <v>1096734</v>
      </c>
      <c r="K24" s="36">
        <v>664667</v>
      </c>
      <c r="L24" s="36">
        <v>1761401</v>
      </c>
      <c r="M24" s="37"/>
      <c r="N24" s="38" t="s">
        <v>67</v>
      </c>
      <c r="O24" s="41">
        <f>J28-J24</f>
        <v>26270</v>
      </c>
      <c r="P24" s="41">
        <f t="shared" ref="P24:Q24" si="6">K28-K24</f>
        <v>-5060</v>
      </c>
      <c r="Q24" s="41">
        <f t="shared" si="6"/>
        <v>21210</v>
      </c>
    </row>
    <row r="25" spans="1:17" x14ac:dyDescent="0.35">
      <c r="A25" s="35">
        <v>2008</v>
      </c>
      <c r="B25" s="36">
        <f t="shared" si="0"/>
        <v>758978</v>
      </c>
      <c r="C25" s="36">
        <v>554944</v>
      </c>
      <c r="D25" s="36">
        <v>1313922</v>
      </c>
      <c r="E25" s="36">
        <f>B25-B24</f>
        <v>-25881</v>
      </c>
      <c r="F25" s="36">
        <f t="shared" si="3"/>
        <v>22474</v>
      </c>
      <c r="G25" s="36">
        <f t="shared" si="3"/>
        <v>-3407</v>
      </c>
      <c r="I25" s="35" t="s">
        <v>54</v>
      </c>
      <c r="J25" s="36">
        <v>1076723</v>
      </c>
      <c r="K25" s="36">
        <v>713381</v>
      </c>
      <c r="L25" s="36">
        <v>1790104</v>
      </c>
      <c r="M25" s="37"/>
      <c r="N25" s="52" t="s">
        <v>38</v>
      </c>
      <c r="O25" s="54"/>
      <c r="P25" s="54"/>
      <c r="Q25" s="54"/>
    </row>
    <row r="26" spans="1:17" x14ac:dyDescent="0.35">
      <c r="A26" s="35">
        <v>2009</v>
      </c>
      <c r="B26" s="36">
        <f t="shared" si="0"/>
        <v>747897</v>
      </c>
      <c r="C26" s="36">
        <v>580459</v>
      </c>
      <c r="D26" s="36">
        <v>1328356</v>
      </c>
      <c r="E26" s="36">
        <f t="shared" si="5"/>
        <v>-11081</v>
      </c>
      <c r="F26" s="36">
        <f t="shared" si="3"/>
        <v>25515</v>
      </c>
      <c r="G26" s="36">
        <f t="shared" si="3"/>
        <v>14434</v>
      </c>
      <c r="I26" s="40" t="s">
        <v>57</v>
      </c>
      <c r="J26" s="41">
        <v>1100173</v>
      </c>
      <c r="K26" s="41">
        <v>670070</v>
      </c>
      <c r="L26" s="41">
        <v>1770243</v>
      </c>
      <c r="M26" s="37"/>
      <c r="N26" s="50"/>
      <c r="O26" s="50"/>
      <c r="P26" s="50"/>
      <c r="Q26" s="50"/>
    </row>
    <row r="27" spans="1:17" x14ac:dyDescent="0.35">
      <c r="A27" s="35">
        <v>2010</v>
      </c>
      <c r="B27" s="36">
        <f t="shared" si="0"/>
        <v>742532</v>
      </c>
      <c r="C27" s="36">
        <v>593045</v>
      </c>
      <c r="D27" s="36">
        <v>1335577</v>
      </c>
      <c r="E27" s="36">
        <f t="shared" si="5"/>
        <v>-5365</v>
      </c>
      <c r="F27" s="36">
        <f t="shared" si="3"/>
        <v>12586</v>
      </c>
      <c r="G27" s="36">
        <f t="shared" si="3"/>
        <v>7221</v>
      </c>
      <c r="I27" s="35" t="s">
        <v>59</v>
      </c>
      <c r="J27" s="41">
        <v>1093654</v>
      </c>
      <c r="K27" s="41">
        <v>712789</v>
      </c>
      <c r="L27" s="41">
        <v>1806443</v>
      </c>
      <c r="M27" s="37"/>
    </row>
    <row r="28" spans="1:17" x14ac:dyDescent="0.35">
      <c r="A28" s="35">
        <v>2011</v>
      </c>
      <c r="B28" s="36">
        <f>D28-C28</f>
        <v>744579</v>
      </c>
      <c r="C28" s="36">
        <v>655869</v>
      </c>
      <c r="D28" s="36">
        <v>1400448</v>
      </c>
      <c r="E28" s="36">
        <f t="shared" si="5"/>
        <v>2047</v>
      </c>
      <c r="F28" s="36">
        <f t="shared" si="3"/>
        <v>62824</v>
      </c>
      <c r="G28" s="36">
        <f t="shared" si="3"/>
        <v>64871</v>
      </c>
      <c r="I28" s="35" t="s">
        <v>60</v>
      </c>
      <c r="J28" s="41">
        <v>1123004</v>
      </c>
      <c r="K28" s="41">
        <v>659607</v>
      </c>
      <c r="L28" s="41">
        <v>1782611</v>
      </c>
    </row>
    <row r="29" spans="1:17" x14ac:dyDescent="0.35">
      <c r="A29" s="35">
        <v>2012</v>
      </c>
      <c r="B29" s="36">
        <f t="shared" si="0"/>
        <v>769368</v>
      </c>
      <c r="C29" s="36">
        <v>654407</v>
      </c>
      <c r="D29" s="36">
        <v>1423775</v>
      </c>
      <c r="E29" s="36">
        <f t="shared" si="5"/>
        <v>24789</v>
      </c>
      <c r="F29" s="36">
        <f t="shared" si="3"/>
        <v>-1462</v>
      </c>
      <c r="G29" s="36">
        <f t="shared" si="3"/>
        <v>23327</v>
      </c>
      <c r="I29" s="38" t="s">
        <v>48</v>
      </c>
      <c r="J29" s="39">
        <f>(J28/J24-1)*100</f>
        <v>2.3952936628206967</v>
      </c>
      <c r="K29" s="39">
        <f>(K28/K24-1)*100</f>
        <v>-0.76128346976757078</v>
      </c>
      <c r="L29" s="39">
        <f>(L28/L24-1)*100</f>
        <v>1.2041551015356422</v>
      </c>
    </row>
    <row r="30" spans="1:17" x14ac:dyDescent="0.35">
      <c r="A30" s="35">
        <v>2013</v>
      </c>
      <c r="B30" s="36">
        <f t="shared" si="0"/>
        <v>864761</v>
      </c>
      <c r="C30" s="36">
        <v>611258</v>
      </c>
      <c r="D30" s="36">
        <v>1476019</v>
      </c>
      <c r="E30" s="36">
        <f t="shared" si="5"/>
        <v>95393</v>
      </c>
      <c r="F30" s="36">
        <f t="shared" si="3"/>
        <v>-43149</v>
      </c>
      <c r="G30" s="36">
        <f t="shared" si="3"/>
        <v>52244</v>
      </c>
      <c r="I30" s="52" t="s">
        <v>38</v>
      </c>
    </row>
    <row r="31" spans="1:17" x14ac:dyDescent="0.35">
      <c r="A31" s="35">
        <v>2014</v>
      </c>
      <c r="B31" s="36">
        <f t="shared" si="0"/>
        <v>908364</v>
      </c>
      <c r="C31" s="36">
        <v>588694</v>
      </c>
      <c r="D31" s="36">
        <v>1497058</v>
      </c>
      <c r="E31" s="36">
        <f t="shared" si="5"/>
        <v>43603</v>
      </c>
      <c r="F31" s="36">
        <f t="shared" si="3"/>
        <v>-22564</v>
      </c>
      <c r="G31" s="36">
        <f t="shared" si="3"/>
        <v>21039</v>
      </c>
    </row>
    <row r="32" spans="1:17" x14ac:dyDescent="0.35">
      <c r="A32" s="35">
        <v>2015</v>
      </c>
      <c r="B32" s="36">
        <f t="shared" si="0"/>
        <v>899616</v>
      </c>
      <c r="C32" s="36">
        <v>638071</v>
      </c>
      <c r="D32" s="36">
        <v>1537687</v>
      </c>
      <c r="E32" s="36">
        <f t="shared" si="5"/>
        <v>-8748</v>
      </c>
      <c r="F32" s="36">
        <f t="shared" si="3"/>
        <v>49377</v>
      </c>
      <c r="G32" s="36">
        <f t="shared" si="3"/>
        <v>40629</v>
      </c>
    </row>
    <row r="33" spans="1:9" x14ac:dyDescent="0.35">
      <c r="A33" s="35">
        <v>2016</v>
      </c>
      <c r="B33" s="36">
        <f t="shared" si="0"/>
        <v>987669</v>
      </c>
      <c r="C33" s="36">
        <v>611583</v>
      </c>
      <c r="D33" s="36">
        <v>1599252</v>
      </c>
      <c r="E33" s="36">
        <f t="shared" si="5"/>
        <v>88053</v>
      </c>
      <c r="F33" s="36">
        <f t="shared" si="3"/>
        <v>-26488</v>
      </c>
      <c r="G33" s="36">
        <f t="shared" si="3"/>
        <v>61565</v>
      </c>
    </row>
    <row r="34" spans="1:9" x14ac:dyDescent="0.35">
      <c r="A34" s="35">
        <v>2017</v>
      </c>
      <c r="B34" s="36">
        <f t="shared" si="0"/>
        <v>979876</v>
      </c>
      <c r="C34" s="36">
        <v>651690</v>
      </c>
      <c r="D34" s="36">
        <v>1631566</v>
      </c>
      <c r="E34" s="36">
        <f t="shared" si="5"/>
        <v>-7793</v>
      </c>
      <c r="F34" s="36">
        <f t="shared" si="3"/>
        <v>40107</v>
      </c>
      <c r="G34" s="36">
        <f t="shared" si="3"/>
        <v>32314</v>
      </c>
    </row>
    <row r="35" spans="1:9" x14ac:dyDescent="0.35">
      <c r="A35" s="35">
        <v>2018</v>
      </c>
      <c r="B35" s="36">
        <f t="shared" si="0"/>
        <v>1044866</v>
      </c>
      <c r="C35" s="36">
        <v>657942</v>
      </c>
      <c r="D35" s="36">
        <v>1702808</v>
      </c>
      <c r="E35" s="36">
        <f t="shared" si="5"/>
        <v>64990</v>
      </c>
      <c r="F35" s="36">
        <f t="shared" si="3"/>
        <v>6252</v>
      </c>
      <c r="G35" s="36">
        <f t="shared" si="3"/>
        <v>71242</v>
      </c>
    </row>
    <row r="36" spans="1:9" x14ac:dyDescent="0.35">
      <c r="A36" s="35">
        <v>2019</v>
      </c>
      <c r="B36" s="36">
        <f t="shared" si="0"/>
        <v>1082567</v>
      </c>
      <c r="C36" s="36">
        <v>644851</v>
      </c>
      <c r="D36" s="36">
        <v>1727418</v>
      </c>
      <c r="E36" s="36">
        <f>B36-B35</f>
        <v>37701</v>
      </c>
      <c r="F36" s="36">
        <f t="shared" si="3"/>
        <v>-13091</v>
      </c>
      <c r="G36" s="36">
        <f t="shared" si="3"/>
        <v>24610</v>
      </c>
    </row>
    <row r="37" spans="1:9" x14ac:dyDescent="0.35">
      <c r="A37" s="35">
        <v>2020</v>
      </c>
      <c r="B37" s="36">
        <f t="shared" ref="B37" si="7">D37-C37</f>
        <v>1030210</v>
      </c>
      <c r="C37" s="36">
        <v>625293</v>
      </c>
      <c r="D37" s="36">
        <v>1655503</v>
      </c>
      <c r="E37" s="36">
        <f>B37-B36</f>
        <v>-52357</v>
      </c>
      <c r="F37" s="36">
        <f t="shared" ref="F37:G38" si="8">C37-C36</f>
        <v>-19558</v>
      </c>
      <c r="G37" s="36">
        <f t="shared" si="8"/>
        <v>-71915</v>
      </c>
    </row>
    <row r="38" spans="1:9" ht="15" customHeight="1" x14ac:dyDescent="0.35">
      <c r="A38" s="35">
        <v>2021</v>
      </c>
      <c r="B38" s="36">
        <v>1076723</v>
      </c>
      <c r="C38" s="36">
        <v>713381</v>
      </c>
      <c r="D38" s="36">
        <v>1790104</v>
      </c>
      <c r="E38" s="36">
        <f>B38-B37</f>
        <v>46513</v>
      </c>
      <c r="F38" s="36">
        <f t="shared" si="8"/>
        <v>88088</v>
      </c>
      <c r="G38" s="36">
        <f t="shared" si="8"/>
        <v>134601</v>
      </c>
      <c r="H38" s="37"/>
    </row>
    <row r="39" spans="1:9" ht="15" customHeight="1" x14ac:dyDescent="0.35">
      <c r="A39" s="35" t="s">
        <v>57</v>
      </c>
      <c r="B39" s="36">
        <v>1100173</v>
      </c>
      <c r="C39" s="36">
        <v>670070</v>
      </c>
      <c r="D39" s="36">
        <v>1770243</v>
      </c>
      <c r="E39" s="36">
        <f t="shared" ref="E39:G40" si="9">B39-J22</f>
        <v>16498</v>
      </c>
      <c r="F39" s="36">
        <f t="shared" si="9"/>
        <v>66011</v>
      </c>
      <c r="G39" s="36">
        <f t="shared" si="9"/>
        <v>82509</v>
      </c>
      <c r="H39" s="37"/>
    </row>
    <row r="40" spans="1:9" ht="15" customHeight="1" x14ac:dyDescent="0.35">
      <c r="A40" s="35" t="s">
        <v>59</v>
      </c>
      <c r="B40" s="36">
        <v>1093654</v>
      </c>
      <c r="C40" s="36">
        <v>712789</v>
      </c>
      <c r="D40" s="36">
        <v>1806443</v>
      </c>
      <c r="E40" s="41">
        <f>B40-J23</f>
        <v>26127</v>
      </c>
      <c r="F40" s="41">
        <f t="shared" si="9"/>
        <v>15829</v>
      </c>
      <c r="G40" s="41">
        <f t="shared" si="9"/>
        <v>41956</v>
      </c>
      <c r="H40" s="37"/>
    </row>
    <row r="41" spans="1:9" ht="15" customHeight="1" x14ac:dyDescent="0.35">
      <c r="A41" s="35" t="s">
        <v>60</v>
      </c>
      <c r="B41" s="36">
        <v>1123004</v>
      </c>
      <c r="C41" s="36">
        <v>659607</v>
      </c>
      <c r="D41" s="36">
        <v>1782611</v>
      </c>
      <c r="E41" s="41">
        <f>B41-J24</f>
        <v>26270</v>
      </c>
      <c r="F41" s="41">
        <f t="shared" ref="F41" si="10">C41-K24</f>
        <v>-5060</v>
      </c>
      <c r="G41" s="41">
        <f t="shared" ref="G41" si="11">D41-L24</f>
        <v>21210</v>
      </c>
      <c r="H41" s="37"/>
    </row>
    <row r="42" spans="1:9" ht="15.75" customHeight="1" x14ac:dyDescent="0.35">
      <c r="A42" s="52" t="s">
        <v>58</v>
      </c>
      <c r="B42" s="37"/>
      <c r="H42" s="37"/>
    </row>
    <row r="43" spans="1:9" ht="15.75" customHeight="1" x14ac:dyDescent="0.35">
      <c r="A43" s="52" t="s">
        <v>38</v>
      </c>
      <c r="H43" s="37"/>
    </row>
    <row r="44" spans="1:9" x14ac:dyDescent="0.35">
      <c r="H44" s="37"/>
    </row>
    <row r="45" spans="1:9" x14ac:dyDescent="0.35">
      <c r="H45" s="37"/>
    </row>
    <row r="46" spans="1:9" x14ac:dyDescent="0.35">
      <c r="H46" s="37"/>
      <c r="I46" s="37"/>
    </row>
    <row r="47" spans="1:9" x14ac:dyDescent="0.35">
      <c r="E47" s="63"/>
      <c r="F47" s="63"/>
      <c r="G47" s="63"/>
      <c r="H47" s="37"/>
    </row>
    <row r="48" spans="1:9" x14ac:dyDescent="0.35">
      <c r="E48" s="42"/>
      <c r="F48" s="42"/>
      <c r="G48" s="42"/>
    </row>
    <row r="49" spans="3:7" x14ac:dyDescent="0.35">
      <c r="E49" s="42"/>
      <c r="F49" s="42"/>
      <c r="G49" s="42"/>
    </row>
    <row r="50" spans="3:7" x14ac:dyDescent="0.35">
      <c r="E50" s="43"/>
      <c r="F50" s="43"/>
      <c r="G50" s="43"/>
    </row>
    <row r="51" spans="3:7" x14ac:dyDescent="0.35">
      <c r="E51" s="43"/>
      <c r="F51" s="43"/>
      <c r="G51" s="43"/>
    </row>
    <row r="55" spans="3:7" x14ac:dyDescent="0.35">
      <c r="C55" s="37"/>
    </row>
    <row r="56" spans="3:7" x14ac:dyDescent="0.35">
      <c r="C56" s="37"/>
    </row>
    <row r="57" spans="3:7" x14ac:dyDescent="0.35">
      <c r="C57" s="37"/>
    </row>
    <row r="58" spans="3:7" x14ac:dyDescent="0.35">
      <c r="C58" s="37"/>
    </row>
    <row r="59" spans="3:7" x14ac:dyDescent="0.35">
      <c r="C59" s="37"/>
    </row>
    <row r="60" spans="3:7" x14ac:dyDescent="0.35">
      <c r="C60" s="37"/>
    </row>
  </sheetData>
  <mergeCells count="10">
    <mergeCell ref="E47:G47"/>
    <mergeCell ref="J20:L20"/>
    <mergeCell ref="I20:I21"/>
    <mergeCell ref="N20:N21"/>
    <mergeCell ref="A1:G1"/>
    <mergeCell ref="I1:O1"/>
    <mergeCell ref="O20:Q20"/>
    <mergeCell ref="A20:A21"/>
    <mergeCell ref="B20:D20"/>
    <mergeCell ref="E20:G20"/>
  </mergeCells>
  <pageMargins left="0.31496062992125984" right="0.11811023622047245" top="0.55118110236220474" bottom="0.35433070866141736" header="0.31496062992125984" footer="0.31496062992125984"/>
  <pageSetup scale="81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0"/>
  <sheetViews>
    <sheetView tabSelected="1" zoomScaleNormal="100" workbookViewId="0">
      <selection activeCell="H39" sqref="H39"/>
    </sheetView>
  </sheetViews>
  <sheetFormatPr baseColWidth="10" defaultColWidth="14" defaultRowHeight="12.75" x14ac:dyDescent="0.25"/>
  <cols>
    <col min="1" max="1" width="13.28515625" style="1" customWidth="1"/>
    <col min="2" max="11" width="8.5703125" style="1" customWidth="1"/>
    <col min="12" max="14" width="9.28515625" style="1" customWidth="1"/>
    <col min="15" max="15" width="7" style="1" customWidth="1"/>
    <col min="16" max="16" width="15" style="1" customWidth="1"/>
    <col min="17" max="17" width="9.85546875" style="1" customWidth="1"/>
    <col min="18" max="18" width="3.42578125" style="2" customWidth="1"/>
    <col min="19" max="19" width="3.5703125" style="1" customWidth="1"/>
    <col min="20" max="20" width="15" style="1" customWidth="1"/>
    <col min="21" max="21" width="9.85546875" style="1" customWidth="1"/>
    <col min="22" max="22" width="3.42578125" style="1" customWidth="1"/>
    <col min="23" max="23" width="3.5703125" style="1" customWidth="1"/>
    <col min="24" max="24" width="15" style="1" customWidth="1"/>
    <col min="25" max="25" width="9.85546875" style="1" customWidth="1"/>
    <col min="26" max="26" width="3.42578125" style="1" customWidth="1"/>
    <col min="27" max="27" width="3.5703125" style="1" customWidth="1"/>
    <col min="28" max="16384" width="14" style="1"/>
  </cols>
  <sheetData>
    <row r="1" spans="1:18" s="44" customFormat="1" ht="34.5" customHeight="1" x14ac:dyDescent="0.25">
      <c r="A1" s="66" t="s">
        <v>64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R1" s="45"/>
    </row>
    <row r="2" spans="1:18" ht="15" x14ac:dyDescent="0.3">
      <c r="A2" s="3"/>
    </row>
    <row r="21" spans="1:29" s="4" customFormat="1" ht="15" x14ac:dyDescent="0.3">
      <c r="A21" s="3" t="s">
        <v>25</v>
      </c>
      <c r="P21" s="5" t="s">
        <v>26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9" s="7" customFormat="1" ht="57.75" customHeight="1" x14ac:dyDescent="0.25">
      <c r="A22" s="46" t="s">
        <v>0</v>
      </c>
      <c r="B22" s="47" t="s">
        <v>27</v>
      </c>
      <c r="C22" s="47" t="s">
        <v>28</v>
      </c>
      <c r="D22" s="47" t="s">
        <v>39</v>
      </c>
      <c r="E22" s="47" t="s">
        <v>50</v>
      </c>
      <c r="F22" s="47" t="s">
        <v>51</v>
      </c>
      <c r="G22" s="47" t="s">
        <v>53</v>
      </c>
      <c r="H22" s="47" t="s">
        <v>54</v>
      </c>
      <c r="I22" s="47" t="s">
        <v>57</v>
      </c>
      <c r="J22" s="47" t="s">
        <v>59</v>
      </c>
      <c r="K22" s="47" t="s">
        <v>60</v>
      </c>
      <c r="L22" s="48" t="s">
        <v>61</v>
      </c>
      <c r="M22" s="53" t="s">
        <v>62</v>
      </c>
      <c r="N22" s="49" t="s">
        <v>63</v>
      </c>
      <c r="O22" s="6"/>
      <c r="P22" s="55" t="s">
        <v>40</v>
      </c>
      <c r="Q22" s="47" t="str">
        <f>L22</f>
        <v>Dif 2022/III vs 2022/II</v>
      </c>
      <c r="R22" s="56" t="s">
        <v>41</v>
      </c>
      <c r="T22" s="55" t="s">
        <v>40</v>
      </c>
      <c r="U22" s="47" t="str">
        <f>M22</f>
        <v>Dif 2022/III vs 2021/IV</v>
      </c>
      <c r="V22" s="56" t="s">
        <v>41</v>
      </c>
      <c r="X22" s="55" t="s">
        <v>40</v>
      </c>
      <c r="Y22" s="47" t="str">
        <f>N22</f>
        <v>Dif 2022/III vs 2021/III</v>
      </c>
      <c r="Z22" s="56" t="s">
        <v>41</v>
      </c>
    </row>
    <row r="23" spans="1:29" s="4" customFormat="1" ht="11.1" customHeight="1" x14ac:dyDescent="0.25">
      <c r="A23" s="8" t="s">
        <v>1</v>
      </c>
      <c r="B23" s="51">
        <v>55058450</v>
      </c>
      <c r="C23" s="51">
        <v>50810713</v>
      </c>
      <c r="D23" s="51">
        <v>53124071</v>
      </c>
      <c r="E23" s="51">
        <v>52973270</v>
      </c>
      <c r="F23" s="51">
        <v>55242748</v>
      </c>
      <c r="G23" s="9">
        <v>55836230</v>
      </c>
      <c r="H23" s="9">
        <v>56611211</v>
      </c>
      <c r="I23" s="9">
        <v>56079123</v>
      </c>
      <c r="J23" s="9">
        <v>57420677</v>
      </c>
      <c r="K23" s="9">
        <v>57440441</v>
      </c>
      <c r="L23" s="10">
        <f>K23-J23</f>
        <v>19764</v>
      </c>
      <c r="M23" s="10">
        <f>K23-H23</f>
        <v>829230</v>
      </c>
      <c r="N23" s="11">
        <f>K23-G23</f>
        <v>1604211</v>
      </c>
      <c r="O23" s="12"/>
      <c r="P23" s="57" t="s">
        <v>13</v>
      </c>
      <c r="Q23" s="58">
        <v>50249</v>
      </c>
      <c r="R23" s="59">
        <v>1</v>
      </c>
      <c r="S23" s="13"/>
      <c r="T23" s="57" t="s">
        <v>36</v>
      </c>
      <c r="U23" s="58">
        <v>179217</v>
      </c>
      <c r="V23" s="59">
        <v>1</v>
      </c>
      <c r="W23" s="13"/>
      <c r="X23" s="57" t="s">
        <v>36</v>
      </c>
      <c r="Y23" s="58">
        <v>295658</v>
      </c>
      <c r="Z23" s="59">
        <v>1</v>
      </c>
      <c r="AA23" s="13"/>
      <c r="AB23" s="14"/>
      <c r="AC23" s="14"/>
    </row>
    <row r="24" spans="1:29" s="4" customFormat="1" ht="11.1" customHeight="1" x14ac:dyDescent="0.25">
      <c r="A24" s="15" t="s">
        <v>2</v>
      </c>
      <c r="B24" s="16">
        <v>610955</v>
      </c>
      <c r="C24" s="16">
        <v>581065</v>
      </c>
      <c r="D24" s="16">
        <v>585792</v>
      </c>
      <c r="E24" s="16">
        <v>595892</v>
      </c>
      <c r="F24" s="16">
        <v>607401</v>
      </c>
      <c r="G24" s="17">
        <v>620070</v>
      </c>
      <c r="H24" s="17">
        <v>630697</v>
      </c>
      <c r="I24" s="17">
        <v>624738</v>
      </c>
      <c r="J24" s="17">
        <v>625857</v>
      </c>
      <c r="K24" s="17">
        <v>638855</v>
      </c>
      <c r="L24" s="17">
        <f>K24-J24</f>
        <v>12998</v>
      </c>
      <c r="M24" s="17">
        <f>K24-H24</f>
        <v>8158</v>
      </c>
      <c r="N24" s="18">
        <f>K24-G24</f>
        <v>18785</v>
      </c>
      <c r="O24" s="19"/>
      <c r="P24" s="57" t="s">
        <v>12</v>
      </c>
      <c r="Q24" s="58">
        <v>46649</v>
      </c>
      <c r="R24" s="59">
        <v>2</v>
      </c>
      <c r="S24" s="13"/>
      <c r="T24" s="57" t="s">
        <v>13</v>
      </c>
      <c r="U24" s="58">
        <v>99015</v>
      </c>
      <c r="V24" s="59">
        <v>2</v>
      </c>
      <c r="W24" s="13"/>
      <c r="X24" s="57" t="s">
        <v>13</v>
      </c>
      <c r="Y24" s="58">
        <v>198210</v>
      </c>
      <c r="Z24" s="59">
        <v>2</v>
      </c>
      <c r="AA24" s="13"/>
      <c r="AB24" s="14"/>
      <c r="AC24" s="14"/>
    </row>
    <row r="25" spans="1:29" s="4" customFormat="1" ht="11.1" customHeight="1" x14ac:dyDescent="0.25">
      <c r="A25" s="20" t="s">
        <v>3</v>
      </c>
      <c r="B25" s="21">
        <v>1719072</v>
      </c>
      <c r="C25" s="21">
        <v>1631275</v>
      </c>
      <c r="D25" s="21">
        <v>1676827</v>
      </c>
      <c r="E25" s="21">
        <v>1687734</v>
      </c>
      <c r="F25" s="21">
        <v>1764487</v>
      </c>
      <c r="G25" s="22">
        <v>1761401</v>
      </c>
      <c r="H25" s="22">
        <v>1790104</v>
      </c>
      <c r="I25" s="22">
        <v>1770243</v>
      </c>
      <c r="J25" s="22">
        <v>1806443</v>
      </c>
      <c r="K25" s="22">
        <v>1782611</v>
      </c>
      <c r="L25" s="22">
        <f t="shared" ref="L25:L55" si="0">K25-J25</f>
        <v>-23832</v>
      </c>
      <c r="M25" s="22">
        <f t="shared" ref="M25:M55" si="1">K25-H25</f>
        <v>-7493</v>
      </c>
      <c r="N25" s="23">
        <f t="shared" ref="N25:N55" si="2">K25-G25</f>
        <v>21210</v>
      </c>
      <c r="O25" s="19"/>
      <c r="P25" s="57" t="s">
        <v>30</v>
      </c>
      <c r="Q25" s="58">
        <v>39967</v>
      </c>
      <c r="R25" s="59">
        <v>3</v>
      </c>
      <c r="S25" s="13"/>
      <c r="T25" s="57" t="s">
        <v>37</v>
      </c>
      <c r="U25" s="58">
        <v>98592</v>
      </c>
      <c r="V25" s="59">
        <v>3</v>
      </c>
      <c r="W25" s="13"/>
      <c r="X25" s="57" t="s">
        <v>31</v>
      </c>
      <c r="Y25" s="58">
        <v>152656</v>
      </c>
      <c r="Z25" s="59">
        <v>3</v>
      </c>
      <c r="AA25" s="13"/>
      <c r="AB25" s="14"/>
      <c r="AC25" s="14"/>
    </row>
    <row r="26" spans="1:29" s="4" customFormat="1" ht="11.1" customHeight="1" x14ac:dyDescent="0.25">
      <c r="A26" s="24" t="s">
        <v>4</v>
      </c>
      <c r="B26" s="16">
        <v>398107</v>
      </c>
      <c r="C26" s="16">
        <v>338481</v>
      </c>
      <c r="D26" s="16">
        <v>371573</v>
      </c>
      <c r="E26" s="16">
        <v>383353</v>
      </c>
      <c r="F26" s="16">
        <v>407899</v>
      </c>
      <c r="G26" s="17">
        <v>406332</v>
      </c>
      <c r="H26" s="17">
        <v>417634</v>
      </c>
      <c r="I26" s="17">
        <v>420766</v>
      </c>
      <c r="J26" s="17">
        <v>430075</v>
      </c>
      <c r="K26" s="17">
        <v>427829</v>
      </c>
      <c r="L26" s="17">
        <f t="shared" si="0"/>
        <v>-2246</v>
      </c>
      <c r="M26" s="17">
        <f t="shared" si="1"/>
        <v>10195</v>
      </c>
      <c r="N26" s="18">
        <f t="shared" si="2"/>
        <v>21497</v>
      </c>
      <c r="O26" s="19"/>
      <c r="P26" s="57" t="s">
        <v>7</v>
      </c>
      <c r="Q26" s="58">
        <v>35126</v>
      </c>
      <c r="R26" s="59">
        <v>4</v>
      </c>
      <c r="S26" s="13"/>
      <c r="T26" s="57" t="s">
        <v>31</v>
      </c>
      <c r="U26" s="58">
        <v>81409</v>
      </c>
      <c r="V26" s="59">
        <v>4</v>
      </c>
      <c r="W26" s="13"/>
      <c r="X26" s="57" t="s">
        <v>16</v>
      </c>
      <c r="Y26" s="58">
        <v>140899</v>
      </c>
      <c r="Z26" s="59">
        <v>4</v>
      </c>
      <c r="AA26" s="13"/>
      <c r="AB26" s="14"/>
      <c r="AC26" s="14"/>
    </row>
    <row r="27" spans="1:29" s="4" customFormat="1" ht="11.1" customHeight="1" x14ac:dyDescent="0.25">
      <c r="A27" s="15" t="s">
        <v>5</v>
      </c>
      <c r="B27" s="16">
        <v>414964</v>
      </c>
      <c r="C27" s="16">
        <v>373879</v>
      </c>
      <c r="D27" s="16">
        <v>402608</v>
      </c>
      <c r="E27" s="16">
        <v>426020</v>
      </c>
      <c r="F27" s="16">
        <v>430373</v>
      </c>
      <c r="G27" s="17">
        <v>418152</v>
      </c>
      <c r="H27" s="17">
        <v>421100</v>
      </c>
      <c r="I27" s="17">
        <v>422691</v>
      </c>
      <c r="J27" s="17">
        <v>429880</v>
      </c>
      <c r="K27" s="17">
        <v>435419</v>
      </c>
      <c r="L27" s="17">
        <f t="shared" si="0"/>
        <v>5539</v>
      </c>
      <c r="M27" s="17">
        <f t="shared" si="1"/>
        <v>14319</v>
      </c>
      <c r="N27" s="18">
        <f t="shared" si="2"/>
        <v>17267</v>
      </c>
      <c r="O27" s="19"/>
      <c r="P27" s="57" t="s">
        <v>11</v>
      </c>
      <c r="Q27" s="58">
        <v>33119</v>
      </c>
      <c r="R27" s="59">
        <v>5</v>
      </c>
      <c r="S27" s="13"/>
      <c r="T27" s="57" t="s">
        <v>16</v>
      </c>
      <c r="U27" s="58">
        <v>67328</v>
      </c>
      <c r="V27" s="59">
        <v>5</v>
      </c>
      <c r="W27" s="13"/>
      <c r="X27" s="57" t="s">
        <v>12</v>
      </c>
      <c r="Y27" s="58">
        <v>95330</v>
      </c>
      <c r="Z27" s="59">
        <v>5</v>
      </c>
      <c r="AA27" s="13"/>
      <c r="AB27" s="14"/>
      <c r="AC27" s="14"/>
    </row>
    <row r="28" spans="1:29" s="4" customFormat="1" ht="11.1" customHeight="1" x14ac:dyDescent="0.25">
      <c r="A28" s="20" t="s">
        <v>29</v>
      </c>
      <c r="B28" s="21">
        <v>1329370</v>
      </c>
      <c r="C28" s="21">
        <v>1284993</v>
      </c>
      <c r="D28" s="21">
        <v>1340576</v>
      </c>
      <c r="E28" s="21">
        <v>1346819</v>
      </c>
      <c r="F28" s="21">
        <v>1396237</v>
      </c>
      <c r="G28" s="22">
        <v>1415444</v>
      </c>
      <c r="H28" s="22">
        <v>1421714</v>
      </c>
      <c r="I28" s="22">
        <v>1413868</v>
      </c>
      <c r="J28" s="22">
        <v>1454791</v>
      </c>
      <c r="K28" s="22">
        <v>1450602</v>
      </c>
      <c r="L28" s="22">
        <f t="shared" si="0"/>
        <v>-4189</v>
      </c>
      <c r="M28" s="22">
        <f t="shared" si="1"/>
        <v>28888</v>
      </c>
      <c r="N28" s="23">
        <f t="shared" si="2"/>
        <v>35158</v>
      </c>
      <c r="O28" s="19"/>
      <c r="P28" s="57" t="s">
        <v>14</v>
      </c>
      <c r="Q28" s="58">
        <v>25287</v>
      </c>
      <c r="R28" s="59">
        <v>6</v>
      </c>
      <c r="S28" s="13"/>
      <c r="T28" s="57" t="s">
        <v>12</v>
      </c>
      <c r="U28" s="58">
        <v>64874</v>
      </c>
      <c r="V28" s="59">
        <v>6</v>
      </c>
      <c r="W28" s="13"/>
      <c r="X28" s="57" t="s">
        <v>37</v>
      </c>
      <c r="Y28" s="58">
        <v>83907</v>
      </c>
      <c r="Z28" s="59">
        <v>6</v>
      </c>
      <c r="AA28" s="13"/>
      <c r="AB28" s="14"/>
      <c r="AC28" s="14"/>
    </row>
    <row r="29" spans="1:29" s="4" customFormat="1" ht="11.1" customHeight="1" x14ac:dyDescent="0.25">
      <c r="A29" s="15" t="s">
        <v>6</v>
      </c>
      <c r="B29" s="16">
        <v>360335</v>
      </c>
      <c r="C29" s="16">
        <v>328860</v>
      </c>
      <c r="D29" s="16">
        <v>336666</v>
      </c>
      <c r="E29" s="16">
        <v>353554</v>
      </c>
      <c r="F29" s="16">
        <v>368907</v>
      </c>
      <c r="G29" s="17">
        <v>383138</v>
      </c>
      <c r="H29" s="17">
        <v>389435</v>
      </c>
      <c r="I29" s="17">
        <v>380042</v>
      </c>
      <c r="J29" s="17">
        <v>385110</v>
      </c>
      <c r="K29" s="17">
        <v>383016</v>
      </c>
      <c r="L29" s="17">
        <f t="shared" si="0"/>
        <v>-2094</v>
      </c>
      <c r="M29" s="17">
        <f t="shared" si="1"/>
        <v>-6419</v>
      </c>
      <c r="N29" s="18">
        <f t="shared" si="2"/>
        <v>-122</v>
      </c>
      <c r="O29" s="19"/>
      <c r="P29" s="57" t="s">
        <v>21</v>
      </c>
      <c r="Q29" s="58">
        <v>22302</v>
      </c>
      <c r="R29" s="59">
        <v>7</v>
      </c>
      <c r="S29" s="13"/>
      <c r="T29" s="57" t="s">
        <v>8</v>
      </c>
      <c r="U29" s="58">
        <v>49004</v>
      </c>
      <c r="V29" s="59">
        <v>7</v>
      </c>
      <c r="W29" s="13"/>
      <c r="X29" s="57" t="s">
        <v>7</v>
      </c>
      <c r="Y29" s="58">
        <v>78926</v>
      </c>
      <c r="Z29" s="59">
        <v>7</v>
      </c>
      <c r="AA29" s="13"/>
      <c r="AB29" s="14"/>
      <c r="AC29" s="14"/>
    </row>
    <row r="30" spans="1:29" s="4" customFormat="1" ht="11.1" customHeight="1" x14ac:dyDescent="0.25">
      <c r="A30" s="15" t="s">
        <v>7</v>
      </c>
      <c r="B30" s="16">
        <v>2044606</v>
      </c>
      <c r="C30" s="16">
        <v>1937464</v>
      </c>
      <c r="D30" s="16">
        <v>2041000</v>
      </c>
      <c r="E30" s="16">
        <v>2063625</v>
      </c>
      <c r="F30" s="16">
        <v>2197473</v>
      </c>
      <c r="G30" s="17">
        <v>2098811</v>
      </c>
      <c r="H30" s="17">
        <v>2158405</v>
      </c>
      <c r="I30" s="17">
        <v>2104228</v>
      </c>
      <c r="J30" s="17">
        <v>2142611</v>
      </c>
      <c r="K30" s="17">
        <v>2177737</v>
      </c>
      <c r="L30" s="17">
        <f t="shared" si="0"/>
        <v>35126</v>
      </c>
      <c r="M30" s="17">
        <f t="shared" si="1"/>
        <v>19332</v>
      </c>
      <c r="N30" s="18">
        <f t="shared" si="2"/>
        <v>78926</v>
      </c>
      <c r="O30" s="19"/>
      <c r="P30" s="57" t="s">
        <v>9</v>
      </c>
      <c r="Q30" s="58">
        <v>18907</v>
      </c>
      <c r="R30" s="59">
        <v>8</v>
      </c>
      <c r="S30" s="13"/>
      <c r="T30" s="57" t="s">
        <v>11</v>
      </c>
      <c r="U30" s="58">
        <v>45282</v>
      </c>
      <c r="V30" s="59">
        <v>8</v>
      </c>
      <c r="W30" s="13"/>
      <c r="X30" s="57" t="s">
        <v>34</v>
      </c>
      <c r="Y30" s="58">
        <v>69508</v>
      </c>
      <c r="Z30" s="59">
        <v>8</v>
      </c>
      <c r="AA30" s="13"/>
      <c r="AB30" s="14"/>
      <c r="AC30" s="14"/>
    </row>
    <row r="31" spans="1:29" s="4" customFormat="1" ht="11.1" customHeight="1" x14ac:dyDescent="0.25">
      <c r="A31" s="20" t="s">
        <v>8</v>
      </c>
      <c r="B31" s="21">
        <v>1663889</v>
      </c>
      <c r="C31" s="21">
        <v>1651185</v>
      </c>
      <c r="D31" s="21">
        <v>1646500</v>
      </c>
      <c r="E31" s="21">
        <v>1604775</v>
      </c>
      <c r="F31" s="21">
        <v>1677753</v>
      </c>
      <c r="G31" s="22">
        <v>1721054</v>
      </c>
      <c r="H31" s="22">
        <v>1726339</v>
      </c>
      <c r="I31" s="22">
        <v>1689957</v>
      </c>
      <c r="J31" s="22">
        <v>1760107</v>
      </c>
      <c r="K31" s="22">
        <v>1775343</v>
      </c>
      <c r="L31" s="22">
        <f t="shared" si="0"/>
        <v>15236</v>
      </c>
      <c r="M31" s="22">
        <f t="shared" si="1"/>
        <v>49004</v>
      </c>
      <c r="N31" s="23">
        <f t="shared" si="2"/>
        <v>54289</v>
      </c>
      <c r="O31" s="19"/>
      <c r="P31" s="57" t="s">
        <v>36</v>
      </c>
      <c r="Q31" s="58">
        <v>18385</v>
      </c>
      <c r="R31" s="59">
        <v>9</v>
      </c>
      <c r="S31" s="13"/>
      <c r="T31" s="57" t="s">
        <v>10</v>
      </c>
      <c r="U31" s="58">
        <v>44205</v>
      </c>
      <c r="V31" s="59">
        <v>9</v>
      </c>
      <c r="W31" s="13"/>
      <c r="X31" s="57" t="s">
        <v>19</v>
      </c>
      <c r="Y31" s="58">
        <v>59140</v>
      </c>
      <c r="Z31" s="59">
        <v>9</v>
      </c>
      <c r="AA31" s="13"/>
      <c r="AB31" s="14"/>
      <c r="AC31" s="14"/>
    </row>
    <row r="32" spans="1:29" s="4" customFormat="1" ht="11.1" customHeight="1" x14ac:dyDescent="0.25">
      <c r="A32" s="15" t="s">
        <v>31</v>
      </c>
      <c r="B32" s="16">
        <v>4439595</v>
      </c>
      <c r="C32" s="16">
        <v>3600994</v>
      </c>
      <c r="D32" s="16">
        <v>3890453</v>
      </c>
      <c r="E32" s="16">
        <v>3870454</v>
      </c>
      <c r="F32" s="16">
        <v>4117427</v>
      </c>
      <c r="G32" s="17">
        <v>4393859</v>
      </c>
      <c r="H32" s="17">
        <v>4465106</v>
      </c>
      <c r="I32" s="17">
        <v>4385718</v>
      </c>
      <c r="J32" s="17">
        <v>4534376</v>
      </c>
      <c r="K32" s="17">
        <v>4546515</v>
      </c>
      <c r="L32" s="17">
        <f t="shared" si="0"/>
        <v>12139</v>
      </c>
      <c r="M32" s="17">
        <f t="shared" si="1"/>
        <v>81409</v>
      </c>
      <c r="N32" s="18">
        <f t="shared" si="2"/>
        <v>152656</v>
      </c>
      <c r="O32" s="19"/>
      <c r="P32" s="57" t="s">
        <v>8</v>
      </c>
      <c r="Q32" s="58">
        <v>15236</v>
      </c>
      <c r="R32" s="59">
        <v>10</v>
      </c>
      <c r="S32" s="13"/>
      <c r="T32" s="57" t="s">
        <v>21</v>
      </c>
      <c r="U32" s="58">
        <v>39705</v>
      </c>
      <c r="V32" s="59">
        <v>10</v>
      </c>
      <c r="W32" s="13"/>
      <c r="X32" s="57" t="s">
        <v>10</v>
      </c>
      <c r="Y32" s="58">
        <v>56885</v>
      </c>
      <c r="Z32" s="59">
        <v>10</v>
      </c>
      <c r="AA32" s="13"/>
      <c r="AB32" s="14"/>
      <c r="AC32" s="14"/>
    </row>
    <row r="33" spans="1:29" s="4" customFormat="1" ht="11.1" customHeight="1" x14ac:dyDescent="0.25">
      <c r="A33" s="15" t="s">
        <v>9</v>
      </c>
      <c r="B33" s="16">
        <v>762947</v>
      </c>
      <c r="C33" s="16">
        <v>768917</v>
      </c>
      <c r="D33" s="16">
        <v>761770</v>
      </c>
      <c r="E33" s="16">
        <v>770229</v>
      </c>
      <c r="F33" s="16">
        <v>804426</v>
      </c>
      <c r="G33" s="17">
        <v>806865</v>
      </c>
      <c r="H33" s="17">
        <v>807335</v>
      </c>
      <c r="I33" s="17">
        <v>792256</v>
      </c>
      <c r="J33" s="17">
        <v>808331</v>
      </c>
      <c r="K33" s="17">
        <v>827238</v>
      </c>
      <c r="L33" s="17">
        <f t="shared" si="0"/>
        <v>18907</v>
      </c>
      <c r="M33" s="17">
        <f t="shared" si="1"/>
        <v>19903</v>
      </c>
      <c r="N33" s="18">
        <f t="shared" si="2"/>
        <v>20373</v>
      </c>
      <c r="O33" s="19"/>
      <c r="P33" s="57" t="s">
        <v>16</v>
      </c>
      <c r="Q33" s="58">
        <v>13259</v>
      </c>
      <c r="R33" s="59">
        <v>11</v>
      </c>
      <c r="S33" s="13"/>
      <c r="T33" s="57" t="s">
        <v>18</v>
      </c>
      <c r="U33" s="58">
        <v>38132</v>
      </c>
      <c r="V33" s="59">
        <v>11</v>
      </c>
      <c r="W33" s="13"/>
      <c r="X33" s="57" t="s">
        <v>8</v>
      </c>
      <c r="Y33" s="58">
        <v>54289</v>
      </c>
      <c r="Z33" s="59">
        <v>11</v>
      </c>
      <c r="AA33" s="13"/>
      <c r="AB33" s="14"/>
      <c r="AC33" s="14"/>
    </row>
    <row r="34" spans="1:29" s="4" customFormat="1" ht="11.1" customHeight="1" x14ac:dyDescent="0.25">
      <c r="A34" s="15" t="s">
        <v>10</v>
      </c>
      <c r="B34" s="16">
        <v>2594045</v>
      </c>
      <c r="C34" s="16">
        <v>2474293</v>
      </c>
      <c r="D34" s="16">
        <v>2590247</v>
      </c>
      <c r="E34" s="16">
        <v>2525622</v>
      </c>
      <c r="F34" s="16">
        <v>2643430</v>
      </c>
      <c r="G34" s="17">
        <v>2677034</v>
      </c>
      <c r="H34" s="17">
        <v>2689714</v>
      </c>
      <c r="I34" s="17">
        <v>2704582</v>
      </c>
      <c r="J34" s="17">
        <v>2745692</v>
      </c>
      <c r="K34" s="17">
        <v>2733919</v>
      </c>
      <c r="L34" s="17">
        <f t="shared" si="0"/>
        <v>-11773</v>
      </c>
      <c r="M34" s="17">
        <f t="shared" si="1"/>
        <v>44205</v>
      </c>
      <c r="N34" s="18">
        <f t="shared" si="2"/>
        <v>56885</v>
      </c>
      <c r="O34" s="19"/>
      <c r="P34" s="57" t="s">
        <v>2</v>
      </c>
      <c r="Q34" s="58">
        <v>12998</v>
      </c>
      <c r="R34" s="59">
        <v>12</v>
      </c>
      <c r="S34" s="13"/>
      <c r="T34" s="57" t="s">
        <v>34</v>
      </c>
      <c r="U34" s="58">
        <v>33030</v>
      </c>
      <c r="V34" s="59">
        <v>12</v>
      </c>
      <c r="W34" s="13"/>
      <c r="X34" s="57" t="s">
        <v>21</v>
      </c>
      <c r="Y34" s="58">
        <v>50602</v>
      </c>
      <c r="Z34" s="59">
        <v>12</v>
      </c>
      <c r="AA34" s="13"/>
      <c r="AB34" s="14"/>
      <c r="AC34" s="14"/>
    </row>
    <row r="35" spans="1:29" s="4" customFormat="1" ht="11.1" customHeight="1" x14ac:dyDescent="0.25">
      <c r="A35" s="15" t="s">
        <v>11</v>
      </c>
      <c r="B35" s="16">
        <v>1492529</v>
      </c>
      <c r="C35" s="16">
        <v>1422911</v>
      </c>
      <c r="D35" s="16">
        <v>1485418</v>
      </c>
      <c r="E35" s="16">
        <v>1391987</v>
      </c>
      <c r="F35" s="16">
        <v>1508259</v>
      </c>
      <c r="G35" s="17">
        <v>1502479</v>
      </c>
      <c r="H35" s="17">
        <v>1485189</v>
      </c>
      <c r="I35" s="17">
        <v>1352522</v>
      </c>
      <c r="J35" s="17">
        <v>1497352</v>
      </c>
      <c r="K35" s="17">
        <v>1530471</v>
      </c>
      <c r="L35" s="17">
        <f t="shared" si="0"/>
        <v>33119</v>
      </c>
      <c r="M35" s="17">
        <f t="shared" si="1"/>
        <v>45282</v>
      </c>
      <c r="N35" s="18">
        <f t="shared" si="2"/>
        <v>27992</v>
      </c>
      <c r="O35" s="19"/>
      <c r="P35" s="57" t="s">
        <v>31</v>
      </c>
      <c r="Q35" s="58">
        <v>12139</v>
      </c>
      <c r="R35" s="59">
        <v>13</v>
      </c>
      <c r="S35" s="13"/>
      <c r="T35" s="57" t="s">
        <v>29</v>
      </c>
      <c r="U35" s="58">
        <v>28888</v>
      </c>
      <c r="V35" s="59">
        <v>13</v>
      </c>
      <c r="W35" s="13"/>
      <c r="X35" s="57" t="s">
        <v>18</v>
      </c>
      <c r="Y35" s="58">
        <v>47250</v>
      </c>
      <c r="Z35" s="59">
        <v>13</v>
      </c>
      <c r="AA35" s="13"/>
      <c r="AB35" s="14"/>
      <c r="AC35" s="14"/>
    </row>
    <row r="36" spans="1:29" s="4" customFormat="1" ht="11.1" customHeight="1" x14ac:dyDescent="0.25">
      <c r="A36" s="15" t="s">
        <v>12</v>
      </c>
      <c r="B36" s="16">
        <v>1310399</v>
      </c>
      <c r="C36" s="16">
        <v>1215036</v>
      </c>
      <c r="D36" s="16">
        <v>1258776</v>
      </c>
      <c r="E36" s="16">
        <v>1229000</v>
      </c>
      <c r="F36" s="16">
        <v>1296662</v>
      </c>
      <c r="G36" s="17">
        <v>1337394</v>
      </c>
      <c r="H36" s="17">
        <v>1367850</v>
      </c>
      <c r="I36" s="17">
        <v>1341696</v>
      </c>
      <c r="J36" s="17">
        <v>1386075</v>
      </c>
      <c r="K36" s="17">
        <v>1432724</v>
      </c>
      <c r="L36" s="17">
        <f t="shared" si="0"/>
        <v>46649</v>
      </c>
      <c r="M36" s="17">
        <f t="shared" si="1"/>
        <v>64874</v>
      </c>
      <c r="N36" s="18">
        <f t="shared" si="2"/>
        <v>95330</v>
      </c>
      <c r="O36" s="19"/>
      <c r="P36" s="57" t="s">
        <v>37</v>
      </c>
      <c r="Q36" s="58">
        <v>11677</v>
      </c>
      <c r="R36" s="59">
        <v>14</v>
      </c>
      <c r="S36" s="13"/>
      <c r="T36" s="57" t="s">
        <v>30</v>
      </c>
      <c r="U36" s="58">
        <v>25948</v>
      </c>
      <c r="V36" s="59">
        <v>14</v>
      </c>
      <c r="W36" s="13"/>
      <c r="X36" s="57" t="s">
        <v>17</v>
      </c>
      <c r="Y36" s="58">
        <v>40866</v>
      </c>
      <c r="Z36" s="59">
        <v>14</v>
      </c>
      <c r="AA36" s="13"/>
      <c r="AB36" s="14"/>
      <c r="AC36" s="14"/>
    </row>
    <row r="37" spans="1:29" s="4" customFormat="1" ht="11.1" customHeight="1" x14ac:dyDescent="0.25">
      <c r="A37" s="15" t="s">
        <v>13</v>
      </c>
      <c r="B37" s="16">
        <v>3785942</v>
      </c>
      <c r="C37" s="16">
        <v>3571745</v>
      </c>
      <c r="D37" s="16">
        <v>3647712</v>
      </c>
      <c r="E37" s="16">
        <v>3735596</v>
      </c>
      <c r="F37" s="16">
        <v>3824700</v>
      </c>
      <c r="G37" s="17">
        <v>3825417</v>
      </c>
      <c r="H37" s="17">
        <v>3924612</v>
      </c>
      <c r="I37" s="17">
        <v>3943727</v>
      </c>
      <c r="J37" s="17">
        <v>3973378</v>
      </c>
      <c r="K37" s="17">
        <v>4023627</v>
      </c>
      <c r="L37" s="17">
        <f t="shared" si="0"/>
        <v>50249</v>
      </c>
      <c r="M37" s="17">
        <f t="shared" si="1"/>
        <v>99015</v>
      </c>
      <c r="N37" s="18">
        <f t="shared" si="2"/>
        <v>198210</v>
      </c>
      <c r="O37" s="19"/>
      <c r="P37" s="57" t="s">
        <v>23</v>
      </c>
      <c r="Q37" s="58">
        <v>9321</v>
      </c>
      <c r="R37" s="59">
        <v>15</v>
      </c>
      <c r="S37" s="13"/>
      <c r="T37" s="57" t="s">
        <v>19</v>
      </c>
      <c r="U37" s="58">
        <v>24651</v>
      </c>
      <c r="V37" s="59">
        <v>15</v>
      </c>
      <c r="W37" s="13"/>
      <c r="X37" s="57" t="s">
        <v>33</v>
      </c>
      <c r="Y37" s="58">
        <v>38245</v>
      </c>
      <c r="Z37" s="59">
        <v>15</v>
      </c>
      <c r="AA37" s="13"/>
      <c r="AB37" s="14"/>
      <c r="AC37" s="14"/>
    </row>
    <row r="38" spans="1:29" s="4" customFormat="1" ht="11.1" customHeight="1" x14ac:dyDescent="0.25">
      <c r="A38" s="15" t="s">
        <v>36</v>
      </c>
      <c r="B38" s="16">
        <v>7236180</v>
      </c>
      <c r="C38" s="16">
        <v>6527454</v>
      </c>
      <c r="D38" s="16">
        <v>6860422</v>
      </c>
      <c r="E38" s="16">
        <v>6784282</v>
      </c>
      <c r="F38" s="16">
        <v>7276880</v>
      </c>
      <c r="G38" s="17">
        <v>7493499</v>
      </c>
      <c r="H38" s="17">
        <v>7609940</v>
      </c>
      <c r="I38" s="17">
        <v>7534295</v>
      </c>
      <c r="J38" s="17">
        <v>7770772</v>
      </c>
      <c r="K38" s="17">
        <v>7789157</v>
      </c>
      <c r="L38" s="17">
        <f t="shared" si="0"/>
        <v>18385</v>
      </c>
      <c r="M38" s="17">
        <f t="shared" si="1"/>
        <v>179217</v>
      </c>
      <c r="N38" s="18">
        <f t="shared" si="2"/>
        <v>295658</v>
      </c>
      <c r="O38" s="19"/>
      <c r="P38" s="57" t="s">
        <v>5</v>
      </c>
      <c r="Q38" s="58">
        <v>5539</v>
      </c>
      <c r="R38" s="59">
        <v>16</v>
      </c>
      <c r="S38" s="13"/>
      <c r="T38" s="57" t="s">
        <v>23</v>
      </c>
      <c r="U38" s="58">
        <v>21085</v>
      </c>
      <c r="V38" s="59">
        <v>16</v>
      </c>
      <c r="W38" s="13"/>
      <c r="X38" s="57" t="s">
        <v>29</v>
      </c>
      <c r="Y38" s="58">
        <v>35158</v>
      </c>
      <c r="Z38" s="59">
        <v>16</v>
      </c>
      <c r="AA38" s="13"/>
      <c r="AB38" s="14"/>
      <c r="AC38" s="14"/>
    </row>
    <row r="39" spans="1:29" s="4" customFormat="1" ht="11.1" customHeight="1" x14ac:dyDescent="0.25">
      <c r="A39" s="15" t="s">
        <v>37</v>
      </c>
      <c r="B39" s="16">
        <v>2081384</v>
      </c>
      <c r="C39" s="16">
        <v>1902879</v>
      </c>
      <c r="D39" s="16">
        <v>1927870</v>
      </c>
      <c r="E39" s="16">
        <v>1939107</v>
      </c>
      <c r="F39" s="16">
        <v>2001324</v>
      </c>
      <c r="G39" s="17">
        <v>2125618</v>
      </c>
      <c r="H39" s="17">
        <v>2110933</v>
      </c>
      <c r="I39" s="17">
        <v>2168027</v>
      </c>
      <c r="J39" s="17">
        <v>2197848</v>
      </c>
      <c r="K39" s="17">
        <v>2209525</v>
      </c>
      <c r="L39" s="17">
        <f t="shared" si="0"/>
        <v>11677</v>
      </c>
      <c r="M39" s="17">
        <f t="shared" si="1"/>
        <v>98592</v>
      </c>
      <c r="N39" s="18">
        <f t="shared" si="2"/>
        <v>83907</v>
      </c>
      <c r="O39" s="19"/>
      <c r="P39" s="57" t="s">
        <v>24</v>
      </c>
      <c r="Q39" s="58">
        <v>1210</v>
      </c>
      <c r="R39" s="59">
        <v>17</v>
      </c>
      <c r="S39" s="13"/>
      <c r="T39" s="57" t="s">
        <v>9</v>
      </c>
      <c r="U39" s="58">
        <v>19903</v>
      </c>
      <c r="V39" s="59">
        <v>17</v>
      </c>
      <c r="W39" s="13"/>
      <c r="X39" s="57" t="s">
        <v>11</v>
      </c>
      <c r="Y39" s="58">
        <v>27992</v>
      </c>
      <c r="Z39" s="59">
        <v>17</v>
      </c>
      <c r="AA39" s="13"/>
      <c r="AB39" s="14"/>
      <c r="AC39" s="14"/>
    </row>
    <row r="40" spans="1:29" s="4" customFormat="1" ht="11.1" customHeight="1" x14ac:dyDescent="0.25">
      <c r="A40" s="15" t="s">
        <v>14</v>
      </c>
      <c r="B40" s="16">
        <v>851025</v>
      </c>
      <c r="C40" s="16">
        <v>809897</v>
      </c>
      <c r="D40" s="16">
        <v>834927</v>
      </c>
      <c r="E40" s="16">
        <v>806650</v>
      </c>
      <c r="F40" s="16">
        <v>833429</v>
      </c>
      <c r="G40" s="17">
        <v>836743</v>
      </c>
      <c r="H40" s="17">
        <v>830382</v>
      </c>
      <c r="I40" s="17">
        <v>833317</v>
      </c>
      <c r="J40" s="17">
        <v>823846</v>
      </c>
      <c r="K40" s="17">
        <v>849133</v>
      </c>
      <c r="L40" s="17">
        <f t="shared" si="0"/>
        <v>25287</v>
      </c>
      <c r="M40" s="17">
        <f t="shared" si="1"/>
        <v>18751</v>
      </c>
      <c r="N40" s="18">
        <f t="shared" si="2"/>
        <v>12390</v>
      </c>
      <c r="O40" s="19"/>
      <c r="P40" s="57" t="s">
        <v>15</v>
      </c>
      <c r="Q40" s="58">
        <v>1093</v>
      </c>
      <c r="R40" s="59">
        <v>18</v>
      </c>
      <c r="S40" s="13"/>
      <c r="T40" s="57" t="s">
        <v>7</v>
      </c>
      <c r="U40" s="58">
        <v>19332</v>
      </c>
      <c r="V40" s="59">
        <v>18</v>
      </c>
      <c r="W40" s="13"/>
      <c r="X40" s="57" t="s">
        <v>15</v>
      </c>
      <c r="Y40" s="58">
        <v>24076</v>
      </c>
      <c r="Z40" s="59">
        <v>18</v>
      </c>
      <c r="AA40" s="13"/>
      <c r="AB40" s="14"/>
      <c r="AC40" s="14"/>
    </row>
    <row r="41" spans="1:29" s="4" customFormat="1" ht="11.1" customHeight="1" x14ac:dyDescent="0.25">
      <c r="A41" s="15" t="s">
        <v>15</v>
      </c>
      <c r="B41" s="16">
        <v>575951</v>
      </c>
      <c r="C41" s="16">
        <v>594518</v>
      </c>
      <c r="D41" s="16">
        <v>608056</v>
      </c>
      <c r="E41" s="16">
        <v>634298</v>
      </c>
      <c r="F41" s="16">
        <v>609545</v>
      </c>
      <c r="G41" s="17">
        <v>580363</v>
      </c>
      <c r="H41" s="17">
        <v>593929</v>
      </c>
      <c r="I41" s="17">
        <v>595055</v>
      </c>
      <c r="J41" s="17">
        <v>603346</v>
      </c>
      <c r="K41" s="17">
        <v>604439</v>
      </c>
      <c r="L41" s="17">
        <f t="shared" si="0"/>
        <v>1093</v>
      </c>
      <c r="M41" s="17">
        <f t="shared" si="1"/>
        <v>10510</v>
      </c>
      <c r="N41" s="18">
        <f t="shared" si="2"/>
        <v>24076</v>
      </c>
      <c r="O41" s="19"/>
      <c r="P41" s="57" t="s">
        <v>18</v>
      </c>
      <c r="Q41" s="58">
        <v>831</v>
      </c>
      <c r="R41" s="59">
        <v>19</v>
      </c>
      <c r="S41" s="13"/>
      <c r="T41" s="57" t="s">
        <v>14</v>
      </c>
      <c r="U41" s="58">
        <v>18751</v>
      </c>
      <c r="V41" s="59">
        <v>19</v>
      </c>
      <c r="W41" s="13"/>
      <c r="X41" s="57" t="s">
        <v>23</v>
      </c>
      <c r="Y41" s="58">
        <v>23623</v>
      </c>
      <c r="Z41" s="59">
        <v>19</v>
      </c>
      <c r="AA41" s="13"/>
      <c r="AB41" s="14"/>
      <c r="AC41" s="14"/>
    </row>
    <row r="42" spans="1:29" s="4" customFormat="1" ht="11.1" customHeight="1" x14ac:dyDescent="0.25">
      <c r="A42" s="20" t="s">
        <v>33</v>
      </c>
      <c r="B42" s="21">
        <v>2656557</v>
      </c>
      <c r="C42" s="21">
        <v>2567283</v>
      </c>
      <c r="D42" s="21">
        <v>2646592</v>
      </c>
      <c r="E42" s="21">
        <v>2649505</v>
      </c>
      <c r="F42" s="21">
        <v>2766481</v>
      </c>
      <c r="G42" s="22">
        <v>2734239</v>
      </c>
      <c r="H42" s="22">
        <v>2784320</v>
      </c>
      <c r="I42" s="22">
        <v>2736815</v>
      </c>
      <c r="J42" s="22">
        <v>2783787</v>
      </c>
      <c r="K42" s="22">
        <v>2772484</v>
      </c>
      <c r="L42" s="22">
        <f t="shared" si="0"/>
        <v>-11303</v>
      </c>
      <c r="M42" s="22">
        <f t="shared" si="1"/>
        <v>-11836</v>
      </c>
      <c r="N42" s="23">
        <f t="shared" si="2"/>
        <v>38245</v>
      </c>
      <c r="O42" s="19"/>
      <c r="P42" s="57" t="s">
        <v>6</v>
      </c>
      <c r="Q42" s="58">
        <v>-2094</v>
      </c>
      <c r="R42" s="59">
        <v>20</v>
      </c>
      <c r="S42" s="13"/>
      <c r="T42" s="57" t="s">
        <v>5</v>
      </c>
      <c r="U42" s="58">
        <v>14319</v>
      </c>
      <c r="V42" s="59">
        <v>20</v>
      </c>
      <c r="W42" s="13"/>
      <c r="X42" s="57" t="s">
        <v>4</v>
      </c>
      <c r="Y42" s="58">
        <v>21497</v>
      </c>
      <c r="Z42" s="59">
        <v>20</v>
      </c>
      <c r="AA42" s="13"/>
      <c r="AB42" s="14"/>
      <c r="AC42" s="14"/>
    </row>
    <row r="43" spans="1:29" s="4" customFormat="1" ht="11.1" customHeight="1" x14ac:dyDescent="0.25">
      <c r="A43" s="15" t="s">
        <v>16</v>
      </c>
      <c r="B43" s="16">
        <v>1769673</v>
      </c>
      <c r="C43" s="16">
        <v>1746327</v>
      </c>
      <c r="D43" s="16">
        <v>1863594</v>
      </c>
      <c r="E43" s="16">
        <v>1823524</v>
      </c>
      <c r="F43" s="16">
        <v>1814556</v>
      </c>
      <c r="G43" s="17">
        <v>1752701</v>
      </c>
      <c r="H43" s="17">
        <v>1826272</v>
      </c>
      <c r="I43" s="17">
        <v>1854808</v>
      </c>
      <c r="J43" s="17">
        <v>1880341</v>
      </c>
      <c r="K43" s="17">
        <v>1893600</v>
      </c>
      <c r="L43" s="17">
        <f t="shared" si="0"/>
        <v>13259</v>
      </c>
      <c r="M43" s="17">
        <f t="shared" si="1"/>
        <v>67328</v>
      </c>
      <c r="N43" s="18">
        <f t="shared" si="2"/>
        <v>140899</v>
      </c>
      <c r="O43" s="19"/>
      <c r="P43" s="57" t="s">
        <v>4</v>
      </c>
      <c r="Q43" s="58">
        <v>-2246</v>
      </c>
      <c r="R43" s="59">
        <v>21</v>
      </c>
      <c r="S43" s="13"/>
      <c r="T43" s="57" t="s">
        <v>15</v>
      </c>
      <c r="U43" s="58">
        <v>10510</v>
      </c>
      <c r="V43" s="59">
        <v>21</v>
      </c>
      <c r="W43" s="13"/>
      <c r="X43" s="57" t="s">
        <v>3</v>
      </c>
      <c r="Y43" s="58">
        <v>21210</v>
      </c>
      <c r="Z43" s="59">
        <v>21</v>
      </c>
      <c r="AA43" s="13"/>
      <c r="AB43" s="14"/>
      <c r="AC43" s="14"/>
    </row>
    <row r="44" spans="1:29" s="14" customFormat="1" ht="11.1" customHeight="1" x14ac:dyDescent="0.25">
      <c r="A44" s="15" t="s">
        <v>17</v>
      </c>
      <c r="B44" s="16">
        <v>2896883</v>
      </c>
      <c r="C44" s="16">
        <v>2685451</v>
      </c>
      <c r="D44" s="16">
        <v>2776828</v>
      </c>
      <c r="E44" s="16">
        <v>2777798</v>
      </c>
      <c r="F44" s="16">
        <v>2904295</v>
      </c>
      <c r="G44" s="17">
        <v>2873078</v>
      </c>
      <c r="H44" s="17">
        <v>2927784</v>
      </c>
      <c r="I44" s="17">
        <v>2930024</v>
      </c>
      <c r="J44" s="17">
        <v>2998917</v>
      </c>
      <c r="K44" s="17">
        <v>2913944</v>
      </c>
      <c r="L44" s="17">
        <f t="shared" si="0"/>
        <v>-84973</v>
      </c>
      <c r="M44" s="17">
        <f t="shared" si="1"/>
        <v>-13840</v>
      </c>
      <c r="N44" s="18">
        <f t="shared" si="2"/>
        <v>40866</v>
      </c>
      <c r="O44" s="19"/>
      <c r="P44" s="57" t="s">
        <v>32</v>
      </c>
      <c r="Q44" s="58">
        <v>-3361</v>
      </c>
      <c r="R44" s="59">
        <v>22</v>
      </c>
      <c r="S44" s="13"/>
      <c r="T44" s="57" t="s">
        <v>4</v>
      </c>
      <c r="U44" s="58">
        <v>10195</v>
      </c>
      <c r="V44" s="59">
        <v>22</v>
      </c>
      <c r="W44" s="13"/>
      <c r="X44" s="57" t="s">
        <v>9</v>
      </c>
      <c r="Y44" s="58">
        <v>20373</v>
      </c>
      <c r="Z44" s="59">
        <v>22</v>
      </c>
      <c r="AA44" s="13"/>
    </row>
    <row r="45" spans="1:29" s="4" customFormat="1" ht="11.1" customHeight="1" x14ac:dyDescent="0.25">
      <c r="A45" s="15" t="s">
        <v>30</v>
      </c>
      <c r="B45" s="16">
        <v>998265</v>
      </c>
      <c r="C45" s="16">
        <v>902042</v>
      </c>
      <c r="D45" s="16">
        <v>986148</v>
      </c>
      <c r="E45" s="16">
        <v>960340</v>
      </c>
      <c r="F45" s="16">
        <v>992234</v>
      </c>
      <c r="G45" s="17">
        <v>1028406</v>
      </c>
      <c r="H45" s="17">
        <v>999564</v>
      </c>
      <c r="I45" s="17">
        <v>1015071</v>
      </c>
      <c r="J45" s="17">
        <v>985545</v>
      </c>
      <c r="K45" s="17">
        <v>1025512</v>
      </c>
      <c r="L45" s="17">
        <f t="shared" si="0"/>
        <v>39967</v>
      </c>
      <c r="M45" s="17">
        <f t="shared" si="1"/>
        <v>25948</v>
      </c>
      <c r="N45" s="18">
        <f t="shared" si="2"/>
        <v>-2894</v>
      </c>
      <c r="O45" s="19"/>
      <c r="P45" s="57" t="s">
        <v>29</v>
      </c>
      <c r="Q45" s="58">
        <v>-4189</v>
      </c>
      <c r="R45" s="59">
        <v>23</v>
      </c>
      <c r="S45" s="13"/>
      <c r="T45" s="57" t="s">
        <v>2</v>
      </c>
      <c r="U45" s="58">
        <v>8158</v>
      </c>
      <c r="V45" s="59">
        <v>23</v>
      </c>
      <c r="W45" s="13"/>
      <c r="X45" s="57" t="s">
        <v>2</v>
      </c>
      <c r="Y45" s="58">
        <v>18785</v>
      </c>
      <c r="Z45" s="59">
        <v>23</v>
      </c>
      <c r="AA45" s="13"/>
      <c r="AB45" s="14"/>
    </row>
    <row r="46" spans="1:29" s="4" customFormat="1" ht="11.1" customHeight="1" x14ac:dyDescent="0.25">
      <c r="A46" s="15" t="s">
        <v>18</v>
      </c>
      <c r="B46" s="16">
        <v>895458</v>
      </c>
      <c r="C46" s="16">
        <v>740612</v>
      </c>
      <c r="D46" s="16">
        <v>805211</v>
      </c>
      <c r="E46" s="16">
        <v>843622</v>
      </c>
      <c r="F46" s="16">
        <v>863489</v>
      </c>
      <c r="G46" s="17">
        <v>886866</v>
      </c>
      <c r="H46" s="17">
        <v>895984</v>
      </c>
      <c r="I46" s="17">
        <v>911653</v>
      </c>
      <c r="J46" s="17">
        <v>933285</v>
      </c>
      <c r="K46" s="17">
        <v>934116</v>
      </c>
      <c r="L46" s="17">
        <f t="shared" si="0"/>
        <v>831</v>
      </c>
      <c r="M46" s="17">
        <f t="shared" si="1"/>
        <v>38132</v>
      </c>
      <c r="N46" s="18">
        <f t="shared" si="2"/>
        <v>47250</v>
      </c>
      <c r="O46" s="19"/>
      <c r="P46" s="57" t="s">
        <v>34</v>
      </c>
      <c r="Q46" s="58">
        <v>-4645</v>
      </c>
      <c r="R46" s="59">
        <v>24</v>
      </c>
      <c r="S46" s="13"/>
      <c r="T46" s="57" t="s">
        <v>6</v>
      </c>
      <c r="U46" s="58">
        <v>-6419</v>
      </c>
      <c r="V46" s="59">
        <v>24</v>
      </c>
      <c r="W46" s="13"/>
      <c r="X46" s="57" t="s">
        <v>5</v>
      </c>
      <c r="Y46" s="58">
        <v>17267</v>
      </c>
      <c r="Z46" s="59">
        <v>24</v>
      </c>
      <c r="AA46" s="13"/>
      <c r="AB46" s="14"/>
    </row>
    <row r="47" spans="1:29" s="4" customFormat="1" ht="11.1" customHeight="1" x14ac:dyDescent="0.25">
      <c r="A47" s="15" t="s">
        <v>32</v>
      </c>
      <c r="B47" s="16">
        <v>1222830</v>
      </c>
      <c r="C47" s="16">
        <v>1164318</v>
      </c>
      <c r="D47" s="16">
        <v>1207930</v>
      </c>
      <c r="E47" s="16">
        <v>1195745</v>
      </c>
      <c r="F47" s="16">
        <v>1244929</v>
      </c>
      <c r="G47" s="17">
        <v>1256687</v>
      </c>
      <c r="H47" s="17">
        <v>1271706</v>
      </c>
      <c r="I47" s="17">
        <v>1251642</v>
      </c>
      <c r="J47" s="17">
        <v>1242654</v>
      </c>
      <c r="K47" s="17">
        <v>1239293</v>
      </c>
      <c r="L47" s="17">
        <f t="shared" si="0"/>
        <v>-3361</v>
      </c>
      <c r="M47" s="17">
        <f t="shared" si="1"/>
        <v>-32413</v>
      </c>
      <c r="N47" s="18">
        <f t="shared" si="2"/>
        <v>-17394</v>
      </c>
      <c r="O47" s="19"/>
      <c r="P47" s="57" t="s">
        <v>33</v>
      </c>
      <c r="Q47" s="58">
        <v>-11303</v>
      </c>
      <c r="R47" s="59">
        <v>25</v>
      </c>
      <c r="S47" s="13"/>
      <c r="T47" s="57" t="s">
        <v>3</v>
      </c>
      <c r="U47" s="58">
        <v>-7493</v>
      </c>
      <c r="V47" s="59">
        <v>25</v>
      </c>
      <c r="W47" s="13"/>
      <c r="X47" s="57" t="s">
        <v>14</v>
      </c>
      <c r="Y47" s="58">
        <v>12390</v>
      </c>
      <c r="Z47" s="59">
        <v>25</v>
      </c>
      <c r="AA47" s="13"/>
      <c r="AB47" s="14"/>
    </row>
    <row r="48" spans="1:29" s="4" customFormat="1" ht="11.1" customHeight="1" x14ac:dyDescent="0.25">
      <c r="A48" s="15" t="s">
        <v>19</v>
      </c>
      <c r="B48" s="16">
        <v>1366163</v>
      </c>
      <c r="C48" s="16">
        <v>1173680</v>
      </c>
      <c r="D48" s="16">
        <v>1267352</v>
      </c>
      <c r="E48" s="16">
        <v>1315271</v>
      </c>
      <c r="F48" s="16">
        <v>1332951</v>
      </c>
      <c r="G48" s="17">
        <v>1307894</v>
      </c>
      <c r="H48" s="17">
        <v>1342383</v>
      </c>
      <c r="I48" s="17">
        <v>1336732</v>
      </c>
      <c r="J48" s="17">
        <v>1388166</v>
      </c>
      <c r="K48" s="17">
        <v>1367034</v>
      </c>
      <c r="L48" s="17">
        <f t="shared" si="0"/>
        <v>-21132</v>
      </c>
      <c r="M48" s="17">
        <f t="shared" si="1"/>
        <v>24651</v>
      </c>
      <c r="N48" s="18">
        <f t="shared" si="2"/>
        <v>59140</v>
      </c>
      <c r="O48" s="19"/>
      <c r="P48" s="57" t="s">
        <v>10</v>
      </c>
      <c r="Q48" s="58">
        <v>-11773</v>
      </c>
      <c r="R48" s="59">
        <v>26</v>
      </c>
      <c r="S48" s="13"/>
      <c r="T48" s="57" t="s">
        <v>33</v>
      </c>
      <c r="U48" s="58">
        <v>-11836</v>
      </c>
      <c r="V48" s="59">
        <v>26</v>
      </c>
      <c r="W48" s="13"/>
      <c r="X48" s="57" t="s">
        <v>20</v>
      </c>
      <c r="Y48" s="58">
        <v>1371</v>
      </c>
      <c r="Z48" s="59">
        <v>26</v>
      </c>
      <c r="AA48" s="13"/>
      <c r="AB48" s="14"/>
    </row>
    <row r="49" spans="1:29" s="4" customFormat="1" ht="11.1" customHeight="1" x14ac:dyDescent="0.25">
      <c r="A49" s="20" t="s">
        <v>20</v>
      </c>
      <c r="B49" s="21">
        <v>1353984</v>
      </c>
      <c r="C49" s="21">
        <v>1158499</v>
      </c>
      <c r="D49" s="21">
        <v>1326875</v>
      </c>
      <c r="E49" s="21">
        <v>1297082</v>
      </c>
      <c r="F49" s="21">
        <v>1360910</v>
      </c>
      <c r="G49" s="22">
        <v>1378423</v>
      </c>
      <c r="H49" s="22">
        <v>1399281</v>
      </c>
      <c r="I49" s="22">
        <v>1378346</v>
      </c>
      <c r="J49" s="22">
        <v>1414274</v>
      </c>
      <c r="K49" s="22">
        <v>1379794</v>
      </c>
      <c r="L49" s="22">
        <f t="shared" si="0"/>
        <v>-34480</v>
      </c>
      <c r="M49" s="22">
        <f t="shared" si="1"/>
        <v>-19487</v>
      </c>
      <c r="N49" s="23">
        <f t="shared" si="2"/>
        <v>1371</v>
      </c>
      <c r="O49" s="19"/>
      <c r="P49" s="57" t="s">
        <v>19</v>
      </c>
      <c r="Q49" s="58">
        <v>-21132</v>
      </c>
      <c r="R49" s="59">
        <v>27</v>
      </c>
      <c r="S49" s="13"/>
      <c r="T49" s="57" t="s">
        <v>17</v>
      </c>
      <c r="U49" s="58">
        <v>-13840</v>
      </c>
      <c r="V49" s="59">
        <v>27</v>
      </c>
      <c r="W49" s="13"/>
      <c r="X49" s="57" t="s">
        <v>6</v>
      </c>
      <c r="Y49" s="58">
        <v>-122</v>
      </c>
      <c r="Z49" s="59">
        <v>27</v>
      </c>
      <c r="AA49" s="13"/>
      <c r="AB49" s="14"/>
    </row>
    <row r="50" spans="1:29" s="4" customFormat="1" ht="11.1" customHeight="1" x14ac:dyDescent="0.25">
      <c r="A50" s="15" t="s">
        <v>21</v>
      </c>
      <c r="B50" s="16">
        <v>990285</v>
      </c>
      <c r="C50" s="16">
        <v>820879</v>
      </c>
      <c r="D50" s="16">
        <v>866293</v>
      </c>
      <c r="E50" s="16">
        <v>909425</v>
      </c>
      <c r="F50" s="16">
        <v>939927</v>
      </c>
      <c r="G50" s="17">
        <v>942824</v>
      </c>
      <c r="H50" s="17">
        <v>953721</v>
      </c>
      <c r="I50" s="17">
        <v>975287</v>
      </c>
      <c r="J50" s="17">
        <v>971124</v>
      </c>
      <c r="K50" s="17">
        <v>993426</v>
      </c>
      <c r="L50" s="17">
        <f t="shared" si="0"/>
        <v>22302</v>
      </c>
      <c r="M50" s="17">
        <f t="shared" si="1"/>
        <v>39705</v>
      </c>
      <c r="N50" s="18">
        <f t="shared" si="2"/>
        <v>50602</v>
      </c>
      <c r="O50" s="19"/>
      <c r="P50" s="57" t="s">
        <v>22</v>
      </c>
      <c r="Q50" s="58">
        <v>-21709</v>
      </c>
      <c r="R50" s="59">
        <v>28</v>
      </c>
      <c r="S50" s="13"/>
      <c r="T50" s="57" t="s">
        <v>24</v>
      </c>
      <c r="U50" s="58">
        <v>-17329</v>
      </c>
      <c r="V50" s="59">
        <v>28</v>
      </c>
      <c r="W50" s="13"/>
      <c r="X50" s="57" t="s">
        <v>24</v>
      </c>
      <c r="Y50" s="58">
        <v>-1673</v>
      </c>
      <c r="Z50" s="59">
        <v>28</v>
      </c>
      <c r="AA50" s="13"/>
      <c r="AB50" s="14"/>
    </row>
    <row r="51" spans="1:29" s="4" customFormat="1" ht="11.1" customHeight="1" x14ac:dyDescent="0.25">
      <c r="A51" s="20" t="s">
        <v>22</v>
      </c>
      <c r="B51" s="21">
        <v>1555080</v>
      </c>
      <c r="C51" s="21">
        <v>1469162</v>
      </c>
      <c r="D51" s="21">
        <v>1545263</v>
      </c>
      <c r="E51" s="21">
        <v>1525534</v>
      </c>
      <c r="F51" s="21">
        <v>1596734</v>
      </c>
      <c r="G51" s="22">
        <v>1600542</v>
      </c>
      <c r="H51" s="22">
        <v>1628087</v>
      </c>
      <c r="I51" s="22">
        <v>1578439</v>
      </c>
      <c r="J51" s="22">
        <v>1618882</v>
      </c>
      <c r="K51" s="22">
        <v>1597173</v>
      </c>
      <c r="L51" s="22">
        <f t="shared" si="0"/>
        <v>-21709</v>
      </c>
      <c r="M51" s="22">
        <f t="shared" si="1"/>
        <v>-30914</v>
      </c>
      <c r="N51" s="23">
        <f t="shared" si="2"/>
        <v>-3369</v>
      </c>
      <c r="O51" s="19"/>
      <c r="P51" s="57" t="s">
        <v>3</v>
      </c>
      <c r="Q51" s="58">
        <v>-23832</v>
      </c>
      <c r="R51" s="59">
        <v>29</v>
      </c>
      <c r="S51" s="13"/>
      <c r="T51" s="57" t="s">
        <v>20</v>
      </c>
      <c r="U51" s="58">
        <v>-19487</v>
      </c>
      <c r="V51" s="59">
        <v>29</v>
      </c>
      <c r="W51" s="13"/>
      <c r="X51" s="57" t="s">
        <v>30</v>
      </c>
      <c r="Y51" s="58">
        <v>-2894</v>
      </c>
      <c r="Z51" s="59">
        <v>29</v>
      </c>
      <c r="AA51" s="13"/>
      <c r="AB51" s="14"/>
    </row>
    <row r="52" spans="1:29" s="4" customFormat="1" ht="11.1" customHeight="1" x14ac:dyDescent="0.25">
      <c r="A52" s="15" t="s">
        <v>23</v>
      </c>
      <c r="B52" s="16">
        <v>585547</v>
      </c>
      <c r="C52" s="16">
        <v>529887</v>
      </c>
      <c r="D52" s="16">
        <v>570319</v>
      </c>
      <c r="E52" s="16">
        <v>551393</v>
      </c>
      <c r="F52" s="16">
        <v>587825</v>
      </c>
      <c r="G52" s="17">
        <v>592391</v>
      </c>
      <c r="H52" s="17">
        <v>594929</v>
      </c>
      <c r="I52" s="17">
        <v>593313</v>
      </c>
      <c r="J52" s="17">
        <v>606693</v>
      </c>
      <c r="K52" s="17">
        <v>616014</v>
      </c>
      <c r="L52" s="17">
        <f t="shared" si="0"/>
        <v>9321</v>
      </c>
      <c r="M52" s="17">
        <f t="shared" si="1"/>
        <v>21085</v>
      </c>
      <c r="N52" s="18">
        <f t="shared" si="2"/>
        <v>23623</v>
      </c>
      <c r="O52" s="19"/>
      <c r="P52" s="57" t="s">
        <v>20</v>
      </c>
      <c r="Q52" s="58">
        <v>-34480</v>
      </c>
      <c r="R52" s="59">
        <v>30</v>
      </c>
      <c r="S52" s="13"/>
      <c r="T52" s="57" t="s">
        <v>22</v>
      </c>
      <c r="U52" s="58">
        <v>-30914</v>
      </c>
      <c r="V52" s="59">
        <v>30</v>
      </c>
      <c r="W52" s="13"/>
      <c r="X52" s="57" t="s">
        <v>22</v>
      </c>
      <c r="Y52" s="58">
        <v>-3369</v>
      </c>
      <c r="Z52" s="59">
        <v>30</v>
      </c>
      <c r="AA52" s="13"/>
      <c r="AB52" s="1"/>
      <c r="AC52" s="1"/>
    </row>
    <row r="53" spans="1:29" s="4" customFormat="1" ht="11.1" customHeight="1" x14ac:dyDescent="0.25">
      <c r="A53" s="15" t="s">
        <v>35</v>
      </c>
      <c r="B53" s="16">
        <v>3323615</v>
      </c>
      <c r="C53" s="16">
        <v>3099680</v>
      </c>
      <c r="D53" s="16">
        <v>3188634</v>
      </c>
      <c r="E53" s="16">
        <v>3171106</v>
      </c>
      <c r="F53" s="16">
        <v>3256118</v>
      </c>
      <c r="G53" s="17">
        <v>3267119</v>
      </c>
      <c r="H53" s="17">
        <v>3283241</v>
      </c>
      <c r="I53" s="17">
        <v>3210838</v>
      </c>
      <c r="J53" s="17">
        <v>3338462</v>
      </c>
      <c r="K53" s="17">
        <v>3210669</v>
      </c>
      <c r="L53" s="17">
        <f t="shared" si="0"/>
        <v>-127793</v>
      </c>
      <c r="M53" s="17">
        <f t="shared" si="1"/>
        <v>-72572</v>
      </c>
      <c r="N53" s="18">
        <f t="shared" si="2"/>
        <v>-56450</v>
      </c>
      <c r="O53" s="19"/>
      <c r="P53" s="57" t="s">
        <v>17</v>
      </c>
      <c r="Q53" s="58">
        <v>-84973</v>
      </c>
      <c r="R53" s="59">
        <v>31</v>
      </c>
      <c r="S53" s="13"/>
      <c r="T53" s="57" t="s">
        <v>32</v>
      </c>
      <c r="U53" s="58">
        <v>-32413</v>
      </c>
      <c r="V53" s="59">
        <v>31</v>
      </c>
      <c r="W53" s="13"/>
      <c r="X53" s="57" t="s">
        <v>32</v>
      </c>
      <c r="Y53" s="58">
        <v>-17394</v>
      </c>
      <c r="Z53" s="59">
        <v>31</v>
      </c>
      <c r="AA53" s="13"/>
      <c r="AB53" s="14"/>
    </row>
    <row r="54" spans="1:29" s="4" customFormat="1" ht="11.1" customHeight="1" x14ac:dyDescent="0.25">
      <c r="A54" s="15" t="s">
        <v>34</v>
      </c>
      <c r="B54" s="16">
        <v>1124899</v>
      </c>
      <c r="C54" s="16">
        <v>1076680</v>
      </c>
      <c r="D54" s="16">
        <v>1130619</v>
      </c>
      <c r="E54" s="16">
        <v>1148464</v>
      </c>
      <c r="F54" s="16">
        <v>1159096</v>
      </c>
      <c r="G54" s="17">
        <v>1130045</v>
      </c>
      <c r="H54" s="17">
        <v>1166523</v>
      </c>
      <c r="I54" s="17">
        <v>1170340</v>
      </c>
      <c r="J54" s="17">
        <v>1204198</v>
      </c>
      <c r="K54" s="17">
        <v>1199553</v>
      </c>
      <c r="L54" s="17">
        <f t="shared" si="0"/>
        <v>-4645</v>
      </c>
      <c r="M54" s="17">
        <f t="shared" si="1"/>
        <v>33030</v>
      </c>
      <c r="N54" s="18">
        <f t="shared" si="2"/>
        <v>69508</v>
      </c>
      <c r="O54" s="19"/>
      <c r="P54" s="60" t="s">
        <v>35</v>
      </c>
      <c r="Q54" s="61">
        <v>-127793</v>
      </c>
      <c r="R54" s="62">
        <v>32</v>
      </c>
      <c r="S54" s="13"/>
      <c r="T54" s="60" t="s">
        <v>35</v>
      </c>
      <c r="U54" s="61">
        <v>-72572</v>
      </c>
      <c r="V54" s="62">
        <v>32</v>
      </c>
      <c r="W54" s="13"/>
      <c r="X54" s="60" t="s">
        <v>35</v>
      </c>
      <c r="Y54" s="61">
        <v>-56450</v>
      </c>
      <c r="Z54" s="62">
        <v>32</v>
      </c>
      <c r="AA54" s="13"/>
      <c r="AB54" s="14"/>
    </row>
    <row r="55" spans="1:29" s="4" customFormat="1" ht="11.1" customHeight="1" x14ac:dyDescent="0.25">
      <c r="A55" s="25" t="s">
        <v>24</v>
      </c>
      <c r="B55" s="26">
        <v>647916</v>
      </c>
      <c r="C55" s="26">
        <v>660367</v>
      </c>
      <c r="D55" s="26">
        <v>675220</v>
      </c>
      <c r="E55" s="26">
        <v>655464</v>
      </c>
      <c r="F55" s="26">
        <v>656591</v>
      </c>
      <c r="G55" s="27">
        <v>681342</v>
      </c>
      <c r="H55" s="27">
        <v>696998</v>
      </c>
      <c r="I55" s="27">
        <v>658087</v>
      </c>
      <c r="J55" s="27">
        <v>678459</v>
      </c>
      <c r="K55" s="27">
        <v>679669</v>
      </c>
      <c r="L55" s="27">
        <f t="shared" si="0"/>
        <v>1210</v>
      </c>
      <c r="M55" s="27">
        <f t="shared" si="1"/>
        <v>-17329</v>
      </c>
      <c r="N55" s="28">
        <f t="shared" si="2"/>
        <v>-1673</v>
      </c>
      <c r="O55" s="12"/>
      <c r="P55" s="13"/>
      <c r="Q55" s="13"/>
      <c r="S55" s="29"/>
      <c r="T55" s="13"/>
      <c r="U55" s="13"/>
      <c r="V55" s="13"/>
      <c r="W55" s="29"/>
      <c r="X55" s="13"/>
      <c r="Y55" s="13"/>
      <c r="Z55" s="13"/>
      <c r="AA55" s="13"/>
      <c r="AB55" s="14"/>
    </row>
    <row r="56" spans="1:29" ht="11.1" customHeight="1" x14ac:dyDescent="0.25">
      <c r="A56" s="30" t="s">
        <v>38</v>
      </c>
      <c r="P56" s="31"/>
      <c r="Q56" s="31"/>
      <c r="R56" s="32"/>
      <c r="S56" s="31"/>
      <c r="T56" s="31"/>
      <c r="U56" s="31"/>
      <c r="V56" s="31"/>
      <c r="W56" s="31"/>
      <c r="X56" s="31"/>
      <c r="Y56" s="31"/>
      <c r="Z56" s="31"/>
      <c r="AA56" s="31"/>
      <c r="AB56" s="14"/>
      <c r="AC56" s="4"/>
    </row>
    <row r="90" spans="16:18" x14ac:dyDescent="0.25">
      <c r="P90" s="13"/>
      <c r="Q90" s="13"/>
      <c r="R90" s="13"/>
    </row>
  </sheetData>
  <sortState ref="X23:Z54">
    <sortCondition descending="1" ref="Y23"/>
  </sortState>
  <mergeCells count="1">
    <mergeCell ref="A1:N1"/>
  </mergeCells>
  <conditionalFormatting sqref="P23:Z54">
    <cfRule type="cellIs" dxfId="5" priority="1" operator="equal">
      <formula>"Nuevo León"</formula>
    </cfRule>
    <cfRule type="cellIs" dxfId="4" priority="2" operator="equal">
      <formula>"Chihuahua"</formula>
    </cfRule>
    <cfRule type="cellIs" dxfId="3" priority="3" operator="equal">
      <formula>"Tamaulipas"</formula>
    </cfRule>
    <cfRule type="cellIs" dxfId="2" priority="4" operator="equal">
      <formula>"Coahuila"</formula>
    </cfRule>
    <cfRule type="cellIs" dxfId="1" priority="5" operator="equal">
      <formula>"Sonora"</formula>
    </cfRule>
    <cfRule type="cellIs" dxfId="0" priority="6" operator="equal">
      <formula>"Baja California"</formula>
    </cfRule>
  </conditionalFormatting>
  <pageMargins left="0.7" right="0.7" top="0.75" bottom="0.75" header="0.3" footer="0.3"/>
  <pageSetup scale="97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Formales vs Informales</vt:lpstr>
      <vt:lpstr>PO Entidades</vt:lpstr>
      <vt:lpstr>'PO Entidades'!Área_de_impresión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SEI;Estadística, AML</dc:creator>
  <cp:lastModifiedBy>Angelica Maldonado Lerma</cp:lastModifiedBy>
  <cp:lastPrinted>2021-11-17T19:52:54Z</cp:lastPrinted>
  <dcterms:created xsi:type="dcterms:W3CDTF">2021-02-15T17:45:03Z</dcterms:created>
  <dcterms:modified xsi:type="dcterms:W3CDTF">2022-12-06T22:34:20Z</dcterms:modified>
</cp:coreProperties>
</file>